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a.malyavin\Dropbox\Департамент_грантов\!!_НПА_2020\08_Вэбинары\05_Чек-лист_1185_29092020\"/>
    </mc:Choice>
  </mc:AlternateContent>
  <xr:revisionPtr revIDLastSave="0" documentId="13_ncr:1_{12B00505-C103-4510-9A32-7C32F49B8DB8}" xr6:coauthVersionLast="45" xr6:coauthVersionMax="45" xr10:uidLastSave="{00000000-0000-0000-0000-000000000000}"/>
  <bookViews>
    <workbookView xWindow="-120" yWindow="-120" windowWidth="29040" windowHeight="15840" xr2:uid="{00000000-000D-0000-FFFF-FFFF00000000}"/>
  </bookViews>
  <sheets>
    <sheet name="Disclaimer" sheetId="4" r:id="rId1"/>
    <sheet name="Формальная проверка" sheetId="1" r:id="rId2"/>
    <sheet name="Внутренняя экспертиза" sheetId="3" r:id="rId3"/>
    <sheet name="Лист2" sheetId="2" state="hidden" r:id="rId4"/>
  </sheets>
  <definedNames>
    <definedName name="_xlnm._FilterDatabase" localSheetId="2" hidden="1">'Внутренняя экспертиза'!$A$1:$G$1</definedName>
    <definedName name="_xlnm._FilterDatabase" localSheetId="1" hidden="1">'Формальная проверка'!$A$1:$M$100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F23" i="1" s="1"/>
  <c r="L22" i="1"/>
  <c r="F22" i="1"/>
  <c r="L69" i="1" l="1"/>
  <c r="F69" i="1"/>
  <c r="L68" i="1"/>
  <c r="F68" i="1" s="1"/>
  <c r="L32" i="1" l="1"/>
  <c r="F32" i="1" s="1"/>
  <c r="L67" i="1" l="1"/>
  <c r="L78" i="1" l="1"/>
  <c r="F78" i="1" s="1"/>
  <c r="L39" i="1" l="1"/>
  <c r="F39" i="1" s="1"/>
  <c r="L41" i="1"/>
  <c r="F41" i="1" s="1"/>
  <c r="L40" i="1"/>
  <c r="F40" i="1" s="1"/>
  <c r="L38" i="1"/>
  <c r="F38" i="1" s="1"/>
  <c r="L29" i="1" l="1"/>
  <c r="F29" i="1" s="1"/>
  <c r="F8" i="1" l="1"/>
  <c r="L21" i="1" l="1"/>
  <c r="F21" i="1" s="1"/>
  <c r="L20" i="1"/>
  <c r="F20" i="1" s="1"/>
  <c r="L19" i="1"/>
  <c r="F19" i="1" s="1"/>
  <c r="L18" i="1"/>
  <c r="F18" i="1" s="1"/>
  <c r="F6" i="1" l="1"/>
  <c r="F7" i="1"/>
  <c r="F9" i="1"/>
  <c r="F10" i="1"/>
  <c r="F11" i="1"/>
  <c r="F12" i="1"/>
  <c r="L37" i="1"/>
  <c r="F37" i="1" s="1"/>
  <c r="L46" i="1" l="1"/>
  <c r="F46" i="1" s="1"/>
  <c r="L45" i="1"/>
  <c r="F45" i="1" s="1"/>
  <c r="L36" i="1"/>
  <c r="F36" i="1" s="1"/>
  <c r="F67" i="1"/>
  <c r="L66" i="1"/>
  <c r="F66" i="1" s="1"/>
  <c r="L84" i="1"/>
  <c r="F84" i="1" s="1"/>
  <c r="L90" i="1"/>
  <c r="F90" i="1" s="1"/>
  <c r="L28" i="1" l="1"/>
  <c r="F28" i="1" s="1"/>
  <c r="L65" i="1"/>
  <c r="F65" i="1" s="1"/>
  <c r="L64" i="1"/>
  <c r="F64" i="1" s="1"/>
  <c r="L63" i="1"/>
  <c r="F63" i="1" s="1"/>
  <c r="L61" i="1"/>
  <c r="F61" i="1" s="1"/>
  <c r="L60" i="1"/>
  <c r="F60" i="1" s="1"/>
  <c r="L59" i="1"/>
  <c r="F59" i="1" s="1"/>
  <c r="L58" i="1"/>
  <c r="F58" i="1" s="1"/>
  <c r="L57" i="1"/>
  <c r="F57" i="1" s="1"/>
  <c r="L56" i="1"/>
  <c r="F56" i="1" s="1"/>
  <c r="L55" i="1"/>
  <c r="F55" i="1" s="1"/>
  <c r="L52" i="1"/>
  <c r="F52" i="1" s="1"/>
  <c r="L50" i="1"/>
  <c r="F50" i="1" s="1"/>
  <c r="L53" i="1"/>
  <c r="F53" i="1" s="1"/>
  <c r="L51" i="1"/>
  <c r="F51" i="1" s="1"/>
  <c r="L49" i="1"/>
  <c r="F49" i="1" s="1"/>
  <c r="L48" i="1"/>
  <c r="F48" i="1" s="1"/>
  <c r="L44" i="1"/>
  <c r="F44" i="1" s="1"/>
  <c r="L43" i="1"/>
  <c r="F43" i="1" s="1"/>
  <c r="L31" i="1" l="1"/>
  <c r="F31" i="1" s="1"/>
  <c r="L30" i="1"/>
  <c r="F30" i="1" s="1"/>
  <c r="L27" i="1"/>
  <c r="F27" i="1" l="1"/>
  <c r="L89" i="1"/>
  <c r="F89" i="1" s="1"/>
  <c r="L83" i="1"/>
  <c r="L75" i="1" l="1"/>
  <c r="L97" i="1" l="1"/>
  <c r="F97" i="1" s="1"/>
  <c r="L98" i="1"/>
  <c r="F98" i="1" s="1"/>
  <c r="L99" i="1"/>
  <c r="F99" i="1" s="1"/>
  <c r="L100" i="1"/>
  <c r="F100" i="1" s="1"/>
  <c r="L92" i="1"/>
  <c r="F92" i="1" s="1"/>
  <c r="L93" i="1"/>
  <c r="F93" i="1" s="1"/>
  <c r="L94" i="1"/>
  <c r="F94" i="1" s="1"/>
  <c r="L95" i="1"/>
  <c r="F95" i="1" s="1"/>
  <c r="L96" i="1"/>
  <c r="F96" i="1" s="1"/>
  <c r="L86" i="1"/>
  <c r="F86" i="1" s="1"/>
  <c r="L87" i="1"/>
  <c r="F87" i="1" s="1"/>
  <c r="L88" i="1"/>
  <c r="F88" i="1" s="1"/>
  <c r="L81" i="1"/>
  <c r="F81" i="1" s="1"/>
  <c r="L82" i="1"/>
  <c r="F82" i="1" s="1"/>
  <c r="F83" i="1"/>
  <c r="L79" i="1"/>
  <c r="F79" i="1" s="1"/>
  <c r="F75" i="1"/>
  <c r="L76" i="1"/>
  <c r="F76" i="1" s="1"/>
  <c r="L77" i="1"/>
  <c r="F77" i="1" s="1"/>
  <c r="L72" i="1"/>
  <c r="F72" i="1" s="1"/>
  <c r="L73" i="1"/>
  <c r="F73" i="1" s="1"/>
  <c r="L71" i="1"/>
  <c r="F71" i="1" s="1"/>
  <c r="L26" i="1"/>
  <c r="F26" i="1" s="1"/>
  <c r="L33" i="1"/>
  <c r="F33" i="1" s="1"/>
  <c r="L34" i="1"/>
  <c r="F34" i="1" s="1"/>
  <c r="L35" i="1"/>
  <c r="F35" i="1" s="1"/>
  <c r="L4" i="1"/>
  <c r="F4" i="1" s="1"/>
  <c r="L5" i="1"/>
  <c r="F5" i="1" s="1"/>
  <c r="L13" i="1"/>
  <c r="F13" i="1" s="1"/>
  <c r="L14" i="1"/>
  <c r="F14" i="1" s="1"/>
  <c r="L15" i="1"/>
  <c r="F15" i="1" s="1"/>
  <c r="L16" i="1"/>
  <c r="F16" i="1" s="1"/>
  <c r="L17" i="1"/>
  <c r="F17" i="1" s="1"/>
  <c r="L24" i="1"/>
  <c r="F24" i="1" s="1"/>
  <c r="L25" i="1"/>
  <c r="F25" i="1" s="1"/>
  <c r="L3" i="1"/>
  <c r="F3" i="1" s="1"/>
</calcChain>
</file>

<file path=xl/sharedStrings.xml><?xml version="1.0" encoding="utf-8"?>
<sst xmlns="http://schemas.openxmlformats.org/spreadsheetml/2006/main" count="1074" uniqueCount="404">
  <si>
    <t>Пункт КД</t>
  </si>
  <si>
    <t>Да</t>
  </si>
  <si>
    <t>Нет</t>
  </si>
  <si>
    <t>Софинансирование из собственных средств</t>
  </si>
  <si>
    <t>Заявка</t>
  </si>
  <si>
    <t>Комментарий</t>
  </si>
  <si>
    <t xml:space="preserve">Софинансирование за счет заемных средств </t>
  </si>
  <si>
    <t>Непр.</t>
  </si>
  <si>
    <t>Все поля заявки заполнены</t>
  </si>
  <si>
    <t>Устав заявителя представлен (файл можно открыть и прочитать)</t>
  </si>
  <si>
    <t>Участник является юридическим лицом РФ</t>
  </si>
  <si>
    <t>Участник имеет статус налогового резидента РФ</t>
  </si>
  <si>
    <t>Проверяемый документ</t>
  </si>
  <si>
    <t>Этапы не пересекаются и не имеют перерывов</t>
  </si>
  <si>
    <t>Выписка из ЕГРЮЛ</t>
  </si>
  <si>
    <t>Письмо участника</t>
  </si>
  <si>
    <t>Представлена презентация проекта</t>
  </si>
  <si>
    <t># ПП</t>
  </si>
  <si>
    <t>Требование</t>
  </si>
  <si>
    <t xml:space="preserve">1) 3.1.2. </t>
  </si>
  <si>
    <t>Заявка на участие в конкурсном отборе должна содержать следующие документы:
Заявка, составленная по форме приложения №1 к настоящей документации, подписанная уполномоченным лицом Участника конкурсного отбора</t>
  </si>
  <si>
    <t xml:space="preserve">2) 3.1.2. </t>
  </si>
  <si>
    <t xml:space="preserve">1) 3.1.3.	</t>
  </si>
  <si>
    <t>Состав документов, подтверждающих соответствие Участника конкурсного отбора требованиям к Участникам конкурсного отбора: Копия действующей на момент подачи Заявки редакции устава Участника конкурсного отбора</t>
  </si>
  <si>
    <t>Состав документов, подтверждающих соответствие Участника конкурсного отбора требованиям к Участникам конкурсного отбора: Документ, подтверждающий полномочия лица, действующего от имени Участника конкурсного отбора (в том числе полномочия на подписание Заявки и иных документов, связанных с участием в конкурсном отборе): решение соответствующего органа управления о назначении или о передаче полномочий единоличного исполнительного органа (представляется в обязательном порядке), доверенность на право подписания документов, связанных с участием в конкурсном отборе (предоставляется в отношении лица, отличного от единоличного исполнительного органа, в случае подписания документов, связанных с участием в конкурсном отборе, не единоличным исполнительным органом)</t>
  </si>
  <si>
    <t>Привлекается</t>
  </si>
  <si>
    <t>Не привлекается</t>
  </si>
  <si>
    <t xml:space="preserve">2) 3.1.7.	</t>
  </si>
  <si>
    <t>Формулировка пункта в КД</t>
  </si>
  <si>
    <t xml:space="preserve">3) 3.1.7.	</t>
  </si>
  <si>
    <t>Документами, подтверждающими привлечение (наличие) средств софинансирования в объеме, достаточном для реализации Проекта, являются:
Решения уполномоченного органа управления Участника конкурсного отбора (правление, совет директоров, общее собрание участников, общее собрание акционеров, иное в соответствии с уставом Участника конкурсного отбора):
- об одобрении Проекта (с указанием точного наименования Проекта) (обязательно при любом способе софинансирования);
- о выделении финансирования на реализацию Проекта (в случае софинансирования расходов на реализацию Проекта за счет собственных средств Участника конкурсного отбора);
- об одобрении сделки при наличии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сделки предоставляется соответствующая справка, подписанная уполномоченным лицом Участника конкурсного отбора)</t>
  </si>
  <si>
    <t>3.2.1.</t>
  </si>
  <si>
    <t>Формальная проверка Заявки включает в себя анализ соблюдения следующих требований и ограничений:
Комплектность документов, поданных в составе Заявки: наличие документов, предусмотренных пунктом 3.1, соблюдение установленных настоящей документацией форм документов, отсутствие незаполненных полей, предусмотренных формами документов, установленными приложениями к настоящей документации, выполнение требований пунктов 3.2.3 – 3.2.5, 3.2.8, 3.2.9 настоящей документации</t>
  </si>
  <si>
    <t>Формальная проверка Заявки включает в себя анализ соблюдения следующих требований и ограничений: наименование Проекта, сроки реализации Проекта, сумма запрошенного Гранта (включая сумму Гранта на реализацию отдельных Этапов), сумма софинансирования (включая сумму софинансирования на реализацию отдельных Этапов), мероприятия Проекта (Этапов), показатели реализации Проекта, указанные в Заявке, соответствуют информации, указанной в прилагаемых к Заявке документах</t>
  </si>
  <si>
    <t>3.2.8.</t>
  </si>
  <si>
    <t>Непредоставление документов, перечисленных в пункте 3.1 настоящей документации, в связи с наличием в них сведений, составляющих государственную и (или) коммерческую тайну, не допускается.</t>
  </si>
  <si>
    <t>Все документы, входящие в состав Заявки, а также вся корреспонденция, связанная с участием в конкурсном отборе, должны быть составлены на русском языке.</t>
  </si>
  <si>
    <t>3.2.3.</t>
  </si>
  <si>
    <t xml:space="preserve">	Наименование всех файлов должно соответствовать их содержанию.</t>
  </si>
  <si>
    <t>3.2.10.</t>
  </si>
  <si>
    <t>Не выявлены прямые подтверждения того, что содержание документа не соответствует его наименованию</t>
  </si>
  <si>
    <t>Общие требования</t>
  </si>
  <si>
    <t>Заявка представлена (файл можно открыть и прочитать)</t>
  </si>
  <si>
    <t>Документами, подтверждающими привлечение (наличие) средств софинансирования в объеме, достаточном для реализации Проекта, в случае если Софинансирование расходов на реализацию Проекта планируется обеспечить за счет заемных средств: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надлежаще заверенных копий всех подтверждающих документов по схеме финансирования, в том числе: копии кредитного договора (договора инвестиционного кредита, договора займа) с указанием реквизитов кредитора (займодавца), с приложением графика платежей (допускается предоставление предварительного соглашения либо решения кредитной организации об одобрении предоставления заемных средств, с приложением графика платежей)</t>
  </si>
  <si>
    <t>Софинансирование за счет средств соинвестора</t>
  </si>
  <si>
    <t>Дополнительные проверки</t>
  </si>
  <si>
    <t>Минимальный размер Гранта на реализацию одного Проекта в рамках настоящего конкурсного отбора составляет 20 000 000 (двадцать миллионов) рублей</t>
  </si>
  <si>
    <t>Сумма гранта не менее 20 млн. рублей</t>
  </si>
  <si>
    <t>Сумма гранта не более 300 млн. рублей</t>
  </si>
  <si>
    <t>2.1.6.</t>
  </si>
  <si>
    <t>В конкурсном отборе могут принимать участие российские юридические лица, за исключением государственных (муниципальных) учреждений, осуществляющие (планирующие осуществлять) в качестве заказчика реализацию Проекта. Под реализацией Проекта для целей настоящего конкурсного отбора понимается деятельность по доработке (если доработка необходима по условиям реализации Проекта) и внедрению Решения, исключительные права на которое на момент подачи Заявки не принадлежат и на протяжении всего заявленного срока реализации Проекта не будут принадлежать Участнику конкурсного отбора.</t>
  </si>
  <si>
    <t>2.2.1.</t>
  </si>
  <si>
    <t>Участник конкурсного отбора на дату подачи Заявки должен удовлетворять следующим обязательным требованиям:
юридическое лицо не находится в процессе ликвидации или реорганизации</t>
  </si>
  <si>
    <t>Участник конкурсного отбора на дату подачи Заявки должен удовлетворять следующим обязательным требованиям:
наличие у юридического лица статуса налогового резидента 
Российской Федерации</t>
  </si>
  <si>
    <t xml:space="preserve">б) 2.2.2.	</t>
  </si>
  <si>
    <t xml:space="preserve">в) 2.2.2.	</t>
  </si>
  <si>
    <t>Участник конкурсного отбора на дату подачи Заявки должен удовлетворять следующим обязательным требованиям:
юридическое лицо не имеет неурегулированных споров с Оператором, неисполненных обязательств возврату средств гранта, уплате штрафов в рамках действующего и (или) исполненного соглашения (соглашений) с Оператором</t>
  </si>
  <si>
    <t>а) 2.3.1.</t>
  </si>
  <si>
    <t>и) 2.3.1.</t>
  </si>
  <si>
    <t>м) 2.3.1.</t>
  </si>
  <si>
    <t>б) 2.3.1.</t>
  </si>
  <si>
    <t>д) 2.3.1.</t>
  </si>
  <si>
    <t>г) 2.3.1.</t>
  </si>
  <si>
    <t>е) 2.3.1.</t>
  </si>
  <si>
    <t>ж) 2.3.1.</t>
  </si>
  <si>
    <t>з) 2.3.1.</t>
  </si>
  <si>
    <t>Проект включает не менее 2 этапов</t>
  </si>
  <si>
    <t>Результат</t>
  </si>
  <si>
    <t>Формулировка КД</t>
  </si>
  <si>
    <t>Документ</t>
  </si>
  <si>
    <t>Презентация проекта</t>
  </si>
  <si>
    <t xml:space="preserve">г) 2.2.2.	</t>
  </si>
  <si>
    <t xml:space="preserve">д) 2.2.2.	</t>
  </si>
  <si>
    <t>Смета не содержит расходов на проведение научных и аналитических исследований</t>
  </si>
  <si>
    <t>Смета не содержит расходов на приобретение транспортных средств</t>
  </si>
  <si>
    <t>Смета не содержит расходов на страхование имущества</t>
  </si>
  <si>
    <t>Смета не содержит расходов на участие в выставках/конференциях</t>
  </si>
  <si>
    <t>Смета не содержит расходов на проведение маркетинговых исследований</t>
  </si>
  <si>
    <t>В смете указана только сумма заработной платы за фактическое время работы по проекту</t>
  </si>
  <si>
    <t>Накладные расходы</t>
  </si>
  <si>
    <t>Расходы на проездные билеты</t>
  </si>
  <si>
    <t>Расходы на проживание</t>
  </si>
  <si>
    <t>Стоимость проживания не превышает 4500 рублей за ночь</t>
  </si>
  <si>
    <t>Затраты на оплату услуг сторонних организаций</t>
  </si>
  <si>
    <t>Докумены представлены</t>
  </si>
  <si>
    <t>Документы не представлены</t>
  </si>
  <si>
    <t>Соответствие документа его атрибутам</t>
  </si>
  <si>
    <t>Документы в отношении участника</t>
  </si>
  <si>
    <t>Расходы на аренду помещения</t>
  </si>
  <si>
    <t xml:space="preserve">	Не допускается включение в Смету следующих расходов: 
1)	оплата премий и иных выплат, имеющих поощряющий характер (включая оплату работы в выходные и праздничные дни), работникам Получателя гранта;
2)	оплата услуг физических лиц, привлекаемых для целей реализации Проекта по договорам гражданско-правового характера;
3)	оплата страхования физических лиц, включая должностных лиц организаций, участвующих в реализации проекта, в том числе: добровольного медицинского страхования физических лиц, страхования ответственности и иных видов страхования физических лиц;
4)	оплата питания, а также расходов на мобильную связь работников Получателя гранта;
5)	приобретение, строительство и ремонт объектов (в том числе производство неотделимых улучшений) недвижимости (зданий, помещений и иных объектов), в том числе используемых в рамках реализации Проекта;
6)	проведение научных и аналитических исследований;
7)	приобретение транспортных средств;
8)	страхование имущества, в том числе используемого в рамках реализации проекта;
9)	оплата участия и подготовки к участию в выставках, конференциях, семинарах и иных аналогичных мероприятиях маркетингового характера;
10)	оплата расходов на изготовление и распространение рекламных, маркетинговых и презентационных материалов;
11)	оплата проведения маркетинговых исследований;
12)	оплата иных расходов, не связанных непосредственно с реализацией Проекта.</t>
  </si>
  <si>
    <t>Планирование расходов по Проекту должно осуществляться в рамках указанных ниже статей с учетом приведенных далее требований и ограничений по каждой статье:
1) Затраты на оплату труда работников, связанных с реализацией Проекта;
2) Накладные расходы;
3) Затраты на оплату работ (услуг) сторонних организаций, непосредственно привлекаемых к реализации Проекта;
4) Расходы на приобретение нефинансовых активов.</t>
  </si>
  <si>
    <t>Оплата труда работников.
В части: "Планирование расходов Сметы по данной статье ведется в разрезе каждой штатной единицы, привлекаемой непосредственно к реализации Проекта (участвующей в реализации мероприятий календарного плана Проекта), и планируемого срока привлечения штатной единицы к исполнению конкретного функционала в рамках реализации Проекта."</t>
  </si>
  <si>
    <t>Оплата труда работников.
В части: "Максимальный размер заработной платы работника, выплачиваемый за счет Сметы Проекта, составляет 200 000 (Двести тысяч) рублей в месяц при полной ставке (указанная сумма не включает расходы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и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</si>
  <si>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Оплата труда работников.
В части: "Включение в данную статью Сметы расходов на оплату труда работников Получателя гранта, в том числе административно-управленческого персонала, не принимающего непосредственного участия в реализации Проекта (мероприятий календарного плана Проекта), не допускается."</t>
  </si>
  <si>
    <t>Обязательные страховые взносы.
В части: Расчет расходов на уплату обязательных страховых взносов следует производить исходя из действующих ставок/тарифов в разрезе штатной численности сотрудников.</t>
  </si>
  <si>
    <t>В расходы на заработную плату не включены планируемые расходы на оплату больничных</t>
  </si>
  <si>
    <t>Обязательные страховые взносы.
Не допускается планирование в Смете сумм расходов на оплату больничных и пособий, выплачиваемых за счет средств Фонда социального страхования Российской Федерации.</t>
  </si>
  <si>
    <t>Накладные расходы.
Общая сумма накладных расходов по Смете не должна превышать 10% от общего размера Сметы, а также Сметы по каждому этапу Проекта. В сумму накладных расходов допускается включение постоянных и переменных затрат, коммерческих и управленческих расходов, исходя из состава расходов, приведенных ниже</t>
  </si>
  <si>
    <t>Накладные расходы.
В части: Площадь арендуемого помещения, используемая для целей расчета расходов, включаемых в Смету, должна соотноситься с параметрами Проекта (например, в соответствии с количеством сотрудников, участвующих в Проекте).</t>
  </si>
  <si>
    <t>Накладные расходы.
В части: Не допускается к включению в Смету в составе расходов на аренду оплата коммунальных услуг, расходов на содержание зданий и сооружений и других аналогичных расходов.</t>
  </si>
  <si>
    <t>Расходы на командировки.
В части: В состав командировочных расходов включаются исключительно следующие виды расходов
а) расходы на приобретение проездных документов;
б) расходы на проживание во время командировок.</t>
  </si>
  <si>
    <t>Расходы на командировки.
В части: Для всех командировок следует выбирать наиболее целесообразный вид перевозки с точки зрения общих издержек на командирование и графика командировки, исходя из следующих параметров и в зависимости от вида используемого транспорта:
- при авиаперелетах – перелет в салоне эконом-класса; 
- при проезде железнодорожным транспортом – проезд в вагонах поезда класса не выше купе; 
- при проезде железнодорожным транспортом в скоростных поездах («Сапсан» и подобных) – в вагонах эконом-класса;</t>
  </si>
  <si>
    <t>Расходы на командировки.
В части: Включение в Смету дополнительных расходов в гостинице, связанных с обслуживанием номера (уборка, химчистка, услуги носильщика), питанием в ресторане, баре, посещением оздоровительных заведений (бассейна, спортзала, сауны), в качестве командировочных расходов не допускается.</t>
  </si>
  <si>
    <t>Расходы на командировки.
В части: Расходы на проживание во время командировок. Следует выбирать категорию объектов размещения (гостиниц, отелей, др.) таким образом, чтобы стоимость проживания 1 человека в отдельном номере не превышала 4500 рублей за ночь.</t>
  </si>
  <si>
    <t>Расходы на приобретение нефинансовых активов. В части: 
"К данной статье расходов относятся расходы на:
- 	приобретение комплектующих и оборудования, непосредственного связанного с внедряемым Решением или являющегося частью внедряемого Решения (например, внедряемого в рамках реализации проекта программно-аппаратного комплекса);
- приобретение программного обеспечения и иных нематериальных активов, непосредственно связанных с реализацией Проекта;
- иные расходы на приобретение нефинансовых активов, непосредственно относящихся к реализации Проекта.</t>
  </si>
  <si>
    <t>Расходы на приобретение нефинансовых активов. В части: Обоснование необходимости приобретения того или иного нефинансового актива необходимо привести в комментариях к расчету в Смете проекта.</t>
  </si>
  <si>
    <t>Расходы на приобретение нефинансовых активов. В части: В случае если в целях реализации Проекта необходимо приобретение нефинансового актива зарубежного производства, аналог которого отсутствует на отечественном рынке, данная информация также указывается в комментариях к расчету в Смете проекта. При этом расчет стоимости импортного оборудования за счет средств иностранной валюты производится исходя из его рыночной стоимости в пересчете на рублевый эквивалент. В этом случае в расчете в качестве дополнительной информации указывается курс конвертации, используемый при расчете расходов по данной статье Сметы.</t>
  </si>
  <si>
    <t>Общие вопросы</t>
  </si>
  <si>
    <t>Смета не содержит расходов на оплату питания и мобильную связь</t>
  </si>
  <si>
    <t>Смета не содержит расходов на приобретение, строительство и ремонт недвижимости</t>
  </si>
  <si>
    <t>Смета не содержит расходов на изготовление/распространение рекламных материалов</t>
  </si>
  <si>
    <t xml:space="preserve">Смета составлена в разрезе каждой отдельной штатной единицы и планируемого срока привлечения такой штатной единицы к исполнению конкретного функционала в рамках реализации проекта </t>
  </si>
  <si>
    <t>Общая сумма накладных расходов не превышает 10% от общей сметы и сметы по каждому отдельному этапу</t>
  </si>
  <si>
    <t>Площадь арендуемого помещения соотносится с параметрами проекта</t>
  </si>
  <si>
    <t>В состав командировочных расходов включены только транспортные расходы и проживание во время командировок, относящихся к реализации проекта в привязке к календарному плану</t>
  </si>
  <si>
    <t>Софинансирование. Общее</t>
  </si>
  <si>
    <t>Наименование проекта в решении об одобрении проекта соответствует наименованию в заявке</t>
  </si>
  <si>
    <t>Соответствие требованию/наличие документа</t>
  </si>
  <si>
    <t>Софинансирование. Заемные средства</t>
  </si>
  <si>
    <t>Софинансирование. Соинвестиции</t>
  </si>
  <si>
    <t>Софинансирование. Собственные средства</t>
  </si>
  <si>
    <t>Общие требования к документации</t>
  </si>
  <si>
    <t>Согласие на передачу информации</t>
  </si>
  <si>
    <t>Сумма гранта/софинансирования (в том числе по этапам) в презентации соответствует сумме в заявке</t>
  </si>
  <si>
    <t>График реализации в презентации соответствует заявке</t>
  </si>
  <si>
    <t>Решение об одобрении проекта представлено (файл можно открыть и прочитать)</t>
  </si>
  <si>
    <t>Решение о выделении финансирования на реализацию проекта (может быть частью решения об одобрении проекта) представлено (файл можно открыть и прочитать)</t>
  </si>
  <si>
    <t>Справка с описанием схемы привлечения средств софинансирования представлена (файл можно открыть и прочитать)</t>
  </si>
  <si>
    <t>Материалы составлены на русском языке. Документы, составленные на иностранном языке, имеют заверенный перевод</t>
  </si>
  <si>
    <t>Документы по софинансированию</t>
  </si>
  <si>
    <t>Смета не содержит расходов на выплату премий</t>
  </si>
  <si>
    <t>Расходы на уплату обязательных соц. взносов рассчитаны из действующих ставок</t>
  </si>
  <si>
    <t>Расходы на приобретение нефинансовых активов</t>
  </si>
  <si>
    <t>Отсутствуют прямые указания на то, что приобретаемые активы не имеют отношения к проекту</t>
  </si>
  <si>
    <t>Каждый расход, связанный с приобретением актива, имеет обоснование</t>
  </si>
  <si>
    <r>
      <t xml:space="preserve">Итоговая оценка соответствия
</t>
    </r>
    <r>
      <rPr>
        <b/>
        <sz val="8"/>
        <color theme="1"/>
        <rFont val="Calibri"/>
        <family val="2"/>
        <charset val="204"/>
        <scheme val="minor"/>
      </rPr>
      <t>(Заполняется автоматически)</t>
    </r>
  </si>
  <si>
    <t>Документ соответствует форме</t>
  </si>
  <si>
    <t>Документимеет подпись ЕИО</t>
  </si>
  <si>
    <t>Документ имеет печать</t>
  </si>
  <si>
    <t>Юридическое лицо, намеренное принять участие в конкурсном отборе, имеет право подать Оператору единовременно только одну Заявку в рамках данного конкурсного отбора. Подача новой Заявки, как по тому же Проекту, так и по другому Проекту, не допускается до истечения 6 месяцев:
1) с даты подачи Заявки в случае отзыва Заявки Участником конкурсного отбора, или
2) с даты принятия Оператором решения об отказе в дальнейшем рассмотрении Заявки или об отказе в предоставлении Гранта, или
3) с даты принятия Оператором решения о признании Участника конкурсного отбора Победителем конкурсного отбора</t>
  </si>
  <si>
    <t>На рассмотрении отсутствуют заявки от данного участника. 
В случае если ранее участник подавал заявки, то прошло ли 6 месяцев:
- с даты отзыва предыдущей заявки
- с даты отказа по предыдущей заявке или с даты признания участника победителем отбора.</t>
  </si>
  <si>
    <t>Документ имеет подпись УЛ</t>
  </si>
  <si>
    <t>В документах содержится график платежей</t>
  </si>
  <si>
    <t>Сумма гранта в финансовой модели соответствует сумме в заявке</t>
  </si>
  <si>
    <t>финансовая модель</t>
  </si>
  <si>
    <t>Заявка на участие в конкурсном отборе должна содержать следующие документы:
финансовая модель, составленная в соответствии с шаблоном Сметы и требованиями к составлению Сметы, установленными приложением №2 к настоящей документации</t>
  </si>
  <si>
    <t>Справка о реорганизации/ликвидации/банкротстве представлена 
(файл можно открыть и прочитать)</t>
  </si>
  <si>
    <t>Документы в отношении программного обеспечения, разрабатываемого (дорабатываемого) в рамках реализации Проекта</t>
  </si>
  <si>
    <t>Срок включения ПО в реестр (если применимо) не превышает 6 месяцев с даты окончания реализации проекта</t>
  </si>
  <si>
    <t>Документ с наименованием "Результаты тестирования функционала программного обеспечения" представлен (документ можно открыть и прочитать.</t>
  </si>
  <si>
    <t>Документ включает в себя план тестирования и испытаний продукта в реальных условиях</t>
  </si>
  <si>
    <t>Применимо</t>
  </si>
  <si>
    <t>Стадия проекта: Пилотирование</t>
  </si>
  <si>
    <t>Состав документов, подтверждающих соответствие Участника конкурсного отбора требованиям к Участникам конкурсного отбора, являются: 3)	Копия бухгалтерского баланса с приложениями (включая отчет о финансовых результатах), составленного в соответствии с требованиями, установленными соответствующими нормативными правовыми актами, за календарный год, предшествующий году подачи Заявки, с отметкой налогового органа о получении в любой установленной действующим законодательством Российской Федерации форме (копия отметки налогового органа о получении баланса не требуется при подаче Заявки в период с 1 января по 31 марта)</t>
  </si>
  <si>
    <t>Состав документов, подтверждающих соответствие Участника конкурсного отбора требованиям к Участникам конкурсного отбора, являются: Копия бухгалтерского баланса с приложениями (включая отчет о финансовых результатах), составленного в соответствии с требованиями, установленными соответствующими нормативными правовыми актами, за календарный год, предшествующий году подачи Заявки, с отметкой налогового органа о получении в любой установленной действующим законодательством Российской Федерации форме (копия отметки налогового органа о получении баланса не требуется при подаче Заявки в период с 1 января по 31 марта)</t>
  </si>
  <si>
    <t>Состав документов, подтверждающих соответствие Участника конкурсного отбора требованиям к Участникам конкурсного отбора, являются: Справка, подписанная единоличным исполнительным органом Участника конкурсного отбора, содержащая информацию о структуре выручки Участника конкурсного отбора за календарный год, предшествующий году подачи Заявки, в разрезе видов деятельности организации, указанных в едином государственном реестре юридических лиц, с приложением  оборотно-сальдовой ведомости по счету 90 (по видам выручки и в разрезе субсчетов) и анализа счета 90 (по видам выручки)</t>
  </si>
  <si>
    <t>Состав документов, подтверждающих соответствие Участника конкурсного отбора требованиям к Участникам конкурсного отбора: Справка, подписанная единоличным исполнительным органом Участника конкурсного отбора, подтверждающая, что на дату подачи Заявки:
- Участник конкурсного отбора не находится в процессе реорганизации или ликвидации;
- в отношении Участника конкурсного отбора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 в отношении получателя гранта не введены процедуры банкротства, его деятельность не приостановлена в порядке, предусмотренном законодательством Российской Федерации;
- Участник конкурсного отбора не являлся получателем средств, из федерального и (или) регионального бюджета соответствующего субъекта Российской Федерации, включая гранты, предоставляемые институтами развития за счет средств субсидии, в целях реализации Проекта</t>
  </si>
  <si>
    <t>Документы в отношении ПО</t>
  </si>
  <si>
    <t>Документы в отношении программного обеспечения, разрабатываемого (дорабатываемого) в рамках реализации Проекта: Подтверждение регистрации в Едином реестре российских программ для электронных вычислительных машин и баз данных (при наличии регистрации в указанном реестре), заверенное уполномоченным лицом Участника конкурсного отбора, или обязательство Участника конкурсного отбора внести программное обеспечение в Единый реестр российских программ для электронных вычислительных машин и баз данных с указанием точного наименования разрабатываемого в рамках Проекта программного обеспечения и срока такого внесения (в течение 6 месяцев с даты окончания реализации Проекта)</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</si>
  <si>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проектирования: 
- архитектура (дизайн) программного обеспечения</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</si>
  <si>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проектирования: 
- план тестирования и испытаний программного обеспечения в соответствующих смоделированных условиях (Test environment)</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</si>
  <si>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проектирования: 
функциональные требования и (или) спецификация требований программного обеспечения (FRS\SRS – Functional requirements specifications\Software requirements specifications)</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</si>
  <si>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проектирования: 
- функциональные требования и (или) спецификация требований программного обеспечения (FRS\SRS – Functional requirements specifications\Software requirements specifications)</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</si>
  <si>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проектирования: 
- архитектура (дизайн) программного обеспечения</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</si>
  <si>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пилотирования: 
- описание (спецификация) альфа-версии либо прототипа программного обеспечения</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</si>
  <si>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пилотирования: 
- результаты тестирования функционала программного обеспеченияя</t>
  </si>
  <si>
    <t>Документы в отношении программного обеспечения, разрабатываемого (дорабатываемого) в рамках реализации Проекта: В зависимости от стадии Проекта – копии следующих документов, подписанные Участником конкурсного отбора, если не указано иное: - стадия пилотирования: 
- функциональные требования и (или) спецификация программного обеспечения (FRS\SRS) для бета-версии программного обеспечения, включающие план тестирования и испытаний продукта в реальных условиях</t>
  </si>
  <si>
    <t>Документы в отношении программного обеспечения, разрабатываемого (дорабатываемого) в рамках реализации Проекта:
Копии документов, подтверждающих права в отношении программного обеспечения: 
- свидетельство о регистрации программы для ЭВМ и (или)</t>
  </si>
  <si>
    <t>Документы в отношении программного обеспечения, разрабатываемого (дорабатываемого) в рамках реализации Проекта: Копия лицензии (лицензий), предоставляющей право на осуществление соответствующей деятельности по разработке и (или) коммерциализации программного обеспечения – для заявок по Лоту 1</t>
  </si>
  <si>
    <t xml:space="preserve">1) 3.1.4.	</t>
  </si>
  <si>
    <t>Документами, подтверждающими привлечение (наличие) средств софинансирования в объеме, достаточном для реализации Проекта, являются:
- Копии соответствующих решений уполномоченного органа управления Участника конкурсного отбора (правление, совет директоров, общее собрание участников, общее собрание акционеров, иное в соответствии с уставом Участника конкурсного отбора):
- об одобрении проекта (с указанием точного наименования проекта) (обязательно при любом способе софинансирования);
- о выделении финансирования на реализацию проекта (в случае софинансирования расходов на реализацию Проекта за счет собственных средств);
- об одобрении сделки при наличии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t>
  </si>
  <si>
    <t>В случае если софинансирование расходов на реализацию Проекта планируется обеспечить за счет собственных средств Участника конкурсного отбора: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с приложением надлежаще заверенных копий всех подтверждающих документов по схеме финансирования</t>
  </si>
  <si>
    <t>В случае если Софинансирование расходов на реализацию Проекта планируется обеспечить за счет заемных средств: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надлежаще заверенных копий всех подтверждающих документов по схеме финансирования, в том числе - копии кредитного договора (договора инвестиционного кредита, договора займа) с указанием реквизитов кредитора (займодавца), с приложением графика платежей (допускается предоставление предварительного соглашения, либо решения кредитной организации об одобрении предоставления заемных средств, с приложением графика платежей)</t>
  </si>
  <si>
    <t>в случае если софинансирование расходов на реализацию Проекта планируется за счет средств соинвестора:
справка с описанием схемы привлечения средств софинансирования в проект и приложением надлежаще заверенных копий всех подтверждающих документов по схеме финансирования, в том числе - копии целевого инвестиционного контракта с соинвестором с приложением информации о соинвесторе (ЕГРЮЛ/ИНН) (допускается предоставление предварительного соглашения, либо решения инвестора об одобрении предоставления инвестиционных средств), подтверждающая намерения инвестора инвестировать в заявленный проект с указанием суммы инвестиций и графика их предоставления</t>
  </si>
  <si>
    <t>4) 3.1.2.</t>
  </si>
  <si>
    <t>Согласие на обработку и передачу информации – по форме приложения №5 к настоявшей конкурсной документации</t>
  </si>
  <si>
    <t>3) 3.1.2.</t>
  </si>
  <si>
    <t>Презентация проекта, составленная по форме приложения №4 к настоящей документации, содержащая необходимую, по мнению Участника конкурсного отбора, информацию о проекте. Направляется в электронной форме в формате power point</t>
  </si>
  <si>
    <t>2.1.7.</t>
  </si>
  <si>
    <t>2.2.3.</t>
  </si>
  <si>
    <t>В отношении юридического лица не возбуждено производство по делу о несостоятельности (банкротстве)</t>
  </si>
  <si>
    <t xml:space="preserve">е) 2.2.2.	</t>
  </si>
  <si>
    <t>Участник конкурсного отбора на дату подачи Заявки должен удовлетворять следующим обязательным требованиям:
в отношении юридического лица не введены процедуры банкротства, его деятельность не приостановлена в порядке, предусмотренном законодательством Российской Федерации</t>
  </si>
  <si>
    <t>В отношении юридического лица не введены процедуры банкротства/деятельность не приостановлена</t>
  </si>
  <si>
    <t>Участник конкурсного отбора на дату подачи Заявки должен удовлетворять следующим обязательным требованиям:
в отношении юридического лица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t>
  </si>
  <si>
    <t>Участник зарегистрирован на территории РФ</t>
  </si>
  <si>
    <t>Участник конкурсного отбора на дату подачи Заявки должен удовлетворять следующим обязательным требованиям:
юридическое лицо зарегистрировано на территории Российской Федерации в соответствии с законодательством Российской Федерации</t>
  </si>
  <si>
    <t>Проект должен удовлетворять следующим требованиям:
соответствие целям и задачам федерального проекта «Информационная безопасность» национальной программы «Цифровая экономика Российской Федерации»</t>
  </si>
  <si>
    <t>Проект должен удовлетворять следующим требованиям:
чистая приведенная стоимость Проекта на дату начала его реализации должна быть больше нуля</t>
  </si>
  <si>
    <t>Проект должен удовлетворять следующим требованиям:
реализация Проекта осуществляется поэтапно. Проект должен содержать не менее двух Этапов. Длительность каждого из Этапов Проекта должна составлять не менее 14 (четырнадцати) календарных дней и не более 6 (шести) месяцев. При этом Этапы Проекта реализовываются последовательно, без пересечений и перерывов между этапами (каждый следующий Этап должен начинаться на следующий календарный день после окончания предыдущего Этапа)</t>
  </si>
  <si>
    <t>Продолжительность каждого этапа не менее 14 календарных дней и не более 6 месяцев</t>
  </si>
  <si>
    <t>Проект должен удовлетворять следующим требованиям:</t>
  </si>
  <si>
    <t>л) 2.3.1.</t>
  </si>
  <si>
    <t>н) 2.3.1.</t>
  </si>
  <si>
    <t>Проект должен удовлетворять следующим требованиям:
каждый Этап характеризуется совокупностью работ и мероприятий, расходы на выполнение которых включены в смету реализации Проекта по Этапу</t>
  </si>
  <si>
    <t>Проект должен удовлетворять следующим требованиям:
дата окончания реализации Проекта – не ранее 3 (трех) месяцев с даты подачи Заявки</t>
  </si>
  <si>
    <t>Проект должен удовлетворять следующим требованиям:
дата начала реализации Проекта – не ранее даты начала финансового года подачи Заявки и не позднее 6 (шести) месяцев с даты подачи Заявки</t>
  </si>
  <si>
    <t>Проект должен удовлетворять следующим требованиям:
результатом реализации проекта является достижение получателем гранта каждого из следующих результатов:
- завершение процесса разработки (доработки) программного обеспечения;
- начало коммерциализации разработанного (доработанного) программного обеспечения. Под началом коммерциализации понимается получение выручки от реализации отечественных продуктов (технологий), разработка (доработка) которых осуществляется в рамках реализации Проекта, в размере не менее указанной в финансовой модели Проекта по итогам календарного года, следующего за годом окончания реализации Проекта</t>
  </si>
  <si>
    <t>Проект должен удовлетворять следующим требованиям:
Проект на дату начала его реализации находится на стадии проектирования или пилотирования</t>
  </si>
  <si>
    <t>Проект должен удовлетворять следующим требованиям:
отечественные продукты (технологии), разработка (доработка) которых осуществляется в рамках реализации Проекта, должны быть включены в Единый реестр российских программ для электронных вычислительных машин и баз данных, либо получателем гранта представлены документы, подтверждающие обязательство включить соответствующие отечественные продукты (технологии) в указанный реестр в течение 6 (шести) месяцев с даты окончания реализации Проекта</t>
  </si>
  <si>
    <t>Проект должен удовлетворять следующим требованиям:
средства софинансирования могут предоставляться только юридическими лицами</t>
  </si>
  <si>
    <t>Проект должен удовлетворять следующим требованиям:
объем софинансирования Проекта за счет средств Получателя гранта составляет не менее 20 процентов общей стоимости реализации Проекта, при этом Объем софинансирования по каждому этапу Проекта также должен быть не менее 20% от общего объема финансирования этапа Проекта</t>
  </si>
  <si>
    <t>Финмодель</t>
  </si>
  <si>
    <t>1. Прил. 3</t>
  </si>
  <si>
    <t>Наименования пунктов заявки не изменены</t>
  </si>
  <si>
    <t>Объем софинансрования не менее 20% от стоимости реализации проекта</t>
  </si>
  <si>
    <t>Средства софинансирования представлены юридическим лицом</t>
  </si>
  <si>
    <t>Дата окончания реализации проекта не ранее 3 месяцев с даты подачи заявки</t>
  </si>
  <si>
    <t>1.4. Прил. 2</t>
  </si>
  <si>
    <t>II Прил. 2</t>
  </si>
  <si>
    <t>2.1.1. Прил. 2</t>
  </si>
  <si>
    <t>2.1.2. Прил. 2</t>
  </si>
  <si>
    <t>2.2. Прил. 2</t>
  </si>
  <si>
    <t>Расходы на командировки</t>
  </si>
  <si>
    <t>2.4. Прил. 2</t>
  </si>
  <si>
    <t>Сумма затрат на услуги сторонних организаций не превышает 20% от общей стоимости проекта</t>
  </si>
  <si>
    <t>Расходы, осуществвляемые в иностранной валюте, приведены в рублях с указанием курса конвертации</t>
  </si>
  <si>
    <t>Расходы на приобретение нефинансовых активов. В части: 
Объем расходов на инфраструктуру может составлять не более 20% от общей стоимости Проекта, при этом расходы на инфраструктуру допускаются только из средств софинансирования. Под расходами на инфраструктуру понимаются расходы на приобретение нефинансовых активов, в том числе расходы на приобретение серверного и коммутационного оборудования, расходы на организацию сетей связи и передачи данных, расходы на создание и оснащение линейных сооружений, расходы на дооснащение рабочих мест компьютерной техникой и другие расходы, которые не связаны непосредственно с внедряемым Решением (не являются ключевыми элементами Решения) и направлены на обеспечение технологических и бизнес-процессов получателя гранта.</t>
  </si>
  <si>
    <t>Сумма расходов на нефинансовые активы, заявленные в смете в качестве инфраструктуры проекта, составляет не более 20% от общей стоимости проекта,
И
Не выявлены явные противоречия заявленного типа приобретаемых нефинансовых активов с информацией о ключевых элементах решения,
И
Расходы на инфраструктуру планируются исключительно из средств софинансирования</t>
  </si>
  <si>
    <t>Финансовая модель допускает вненсение измененний в исходные данные и автоматически корректирует итоговые показатели</t>
  </si>
  <si>
    <t>Соблюдение требований к составлению финансовой модели</t>
  </si>
  <si>
    <t>При составлении сметы расходов на реализацию Проекта (далее – Смета) необходимо руководствоваться следующими подходами:
в Смету включаются все расходы на реализацию Проекта в общей сумме, в том числе в разрезе средств Гранта и средств софинансирования</t>
  </si>
  <si>
    <t>1. Прил. 1</t>
  </si>
  <si>
    <t>При составлении сметы расходов на реализацию Проекта (далее – Смета) необходимо руководствоваться следующими подходами:
все статьи расходов, включенные в Смету, должны быть детализированы в постатейной расшифровке расходов, с указанием конкретного вида расходов, в том числе в суммовом выражении</t>
  </si>
  <si>
    <t>При составлении сметы расходов на реализацию Проекта (далее – Смета) необходимо руководствоваться следующими подходами:
Смета составляется по кассовому методу</t>
  </si>
  <si>
    <t>Допускается включение в Смету расходов, понесенных до даты подачи Заявки, но не ранее начала финансового года подачи Заявки</t>
  </si>
  <si>
    <t>1.2. Прил. 2</t>
  </si>
  <si>
    <t>Объем софинансирования указывается только в части софинансирования, представляемого для целей реализации Проекта, и не включает в себя расходы на финансирование всей текущей деятельности организации.</t>
  </si>
  <si>
    <t>3.6. Прил 2</t>
  </si>
  <si>
    <t>Финансовые показатели (коэффициенты).
Финансовая модель Проекта должна содержать расчет следующих финансовых показателей: Чистая приведенная стоимость проекта (NPV)</t>
  </si>
  <si>
    <t>Финансовые показатели (коэффициенты).
Финансовая модель Проекта должна содержать расчет следующих финансовых показателей: Внутренняя норма доходности проекта (IRR)</t>
  </si>
  <si>
    <t>Финансовые показатели (коэффициенты).
Финансовая модель Проекта должна содержать расчет следующих финансовых показателей: Срок окупаемости проекта простой (PBP)</t>
  </si>
  <si>
    <t>Финансовые показатели (коэффициенты).
Финансовая модель Проекта должна содержать расчет следующих финансовых показателей: Срок окупаемости проекта дисконтированный (DPBP)</t>
  </si>
  <si>
    <t>Наименование соинвестора в справке и прилагаемых документах соответствует наименованию в заявке</t>
  </si>
  <si>
    <t>Дополнительные документы по схеме софинансирования представлены, в т.ч.:
1) целевой инвестиционный контракт (с указанием ЕГРЮЛ / ИНН),
ИЛИ
2) предварительное соглашение / решение инвестора об одобрении</t>
  </si>
  <si>
    <t>Наименование займодавца в справке и прилагаемых документах соответствует наименованию в заявке</t>
  </si>
  <si>
    <t>Дополнительные документы по схеме софинансирования представлены, в т.ч.:
1) копия кредитного договора / договора инвестиционного кредита / договора займа с указанием реквизитов кредитора,
ИЛИ
2) предварительное соглашение / решение кредитной организации</t>
  </si>
  <si>
    <t>Наименованиепроекта в решении о выделении финансирования соответствует наименованию в заявке</t>
  </si>
  <si>
    <t>Сумма софинансирования в решении о выделении финансирования соответствует сумме в разделе 9 заявки</t>
  </si>
  <si>
    <t>Дополнительные документы по схеме софинансирования, указанные в справке, представлены</t>
  </si>
  <si>
    <t>Решение об одобрении сделки или справка о том, что сделка не является крупной и ее одобрение не требуется, представлены</t>
  </si>
  <si>
    <t>п. 2.1.Наименование проекта в пункте соответствует наименованию на  титульном листе заявки</t>
  </si>
  <si>
    <t>Число этапов в пункте 8 заявки соответствует числу этапов в пункте 9 заявки.</t>
  </si>
  <si>
    <t>Статьи расходов и формат таблицы в пункте 9 соответствуют утверждённой форме</t>
  </si>
  <si>
    <t>Объем софинансирования в пункте 9 соответствует объему софинансирования в пункте 10</t>
  </si>
  <si>
    <t>Сумма софинансирования в финансовой модели соответствует сумме в п. 8 заявки для каждого этапа</t>
  </si>
  <si>
    <t>Документ о полномочиях уполномоченного лица участника (ЕИО или иное уполномоченное лицо) представлен (файл можно открыть и прочитать)</t>
  </si>
  <si>
    <t>ФИО уполномоченного лица соответствует ФИО подписанта в заявке</t>
  </si>
  <si>
    <t>Справка составлена по состоянию на дату подачи заявки</t>
  </si>
  <si>
    <t>Справка подтверждает отсутствие неисполненных обязательств по уплате налогов или содержит гарантию исполнения такого обязательства на момент подписания соглашения</t>
  </si>
  <si>
    <t>Состав документов, подтверждающих соответствие Участника конкурсного отбора требованиям к Участникам конкурсного отбора: Справка, подписанная единоличным исполнительным органом Участника конкурсного отбора:
а) подтверждающая отсутствие у Участника конкурсного отбора на дату подачи Заявки неисполненной обязанности по уплате налогов, сборов, пеней, штрафов, процентов, подлежащих уплате в соответствии с законодательством Российской Федерации о налогах и сборах, или
б) подтверждающая наличие у Участника конкурсного отбора на дату подачи Заявки неисполненной обязанности по уплате налогов, сборов, пеней, штрафов, процентов, подлежащих уплате в соответствии с законодательством Российской Федерации о налогах и сборах, с указанием суммы и категории (просроченная, непросроченная, др.) такой неисполненной обязанности, и содержащая обязательство Участника конкурсного отбора обеспечить отсутствие такой неисполненной обязанности на момент заключения соглашения в случае признания Участника конкурсного отбора Победителем конкурсного отбора.</t>
  </si>
  <si>
    <t>В материалах заявки не выявлены прямые указания на то, что какие-либо документы не представлены или содержат неполную информацию по причине государственной тайны</t>
  </si>
  <si>
    <t xml:space="preserve">2) 3.1.4.	</t>
  </si>
  <si>
    <t>Выписка из ЕГРЮЛ/Справка о доходах</t>
  </si>
  <si>
    <t xml:space="preserve">	Не допускается включение в Смету следующих расходов: 
1)	оплата премий и иных выплат, имеющих поощряющий характер (включая оплату работы в выходные и праздничные дни), работникам Получателя гранта;
2)	оплата услуг физических лиц, привлекаемых для целей реализации Проекта по договорам гражданско-правового характера;
3)	оплата страхования физических лиц, включая должностных лиц организаций, участвующих в реализации проекта, в том числе: добровольного медицинского страхования физических лиц, страхования ответственности и иных видов страхования физических лиц;
4)	оплата питания, а также расходов на мобильную связь работников Получателя гранта;
5)	приобретение, строительство, модернизацию и ремонт объектов (в том числе производство неотделимых улучшений) недвижимого имущества (зданий, помещений и иных объектов), в том числе используемых в рамках реализации проекта;
6)	проведение научных и аналитических исследований;
7)	приобретение транспортных средств;
8)	страхование имущества, в том числе используемого в рамках реализации проекта;
9)	оплата участия и подготовки к участию в выставках, конференциях, семинарах и иных аналогичных мероприятиях маркетингового характера;
10)	оплата расходов на изготовление и распространение рекламных, маркетинговых и презентационных материалов;
11)	оплата проведения маркетинговых исследований;
12)	оплата услуг за расчетно-кассовое обслуживание и за другие банковские услуги;
13)	оплата иных расходов, не связанных непосредственно с реализацией Проекта.</t>
  </si>
  <si>
    <t>1.1. Прил. 2</t>
  </si>
  <si>
    <t>1.3. Прил. 2</t>
  </si>
  <si>
    <t>1.3. Прил. 3</t>
  </si>
  <si>
    <t>2.2.1. Прил. 2</t>
  </si>
  <si>
    <t>а) 2.2.2. Прил. 2</t>
  </si>
  <si>
    <t>2.2.2. Прил. 2</t>
  </si>
  <si>
    <t>б) 2.2.2. Прил. 2</t>
  </si>
  <si>
    <t>Затраты на оплату работ (услуг) сторонних организаций, непосредственно привлекаемых к реализации Проекта.
Общая сумма расходов по данной статье не должна превышать 20% от общей стоимости Проекта.</t>
  </si>
  <si>
    <t>Затраты на оплату работ (услуг) сторонних организаций, непосредственно привлекаемых к реализации Проекта.
В данную категорию расходов Сметы включаются расходы на оплату:
- аренды специализированного оборудования (аппаратных, программно-аппаратных комплексов и пр.), непосредственно связанного с реализацией Проекта;
- аренды специализированного программного обеспечения (сред разработки, тестовых сред и пр.), непосредственно связанного с реализацией Проекта;
- аренды вычислительных мощностей, облачных хранилищ, непосредственно связанных с реализацией Проекта;
- услуг сторонних организаций по разработке (доработке) отдельных частей (модулей) Решения;
- иных услуг, непосредственно связанных с реализацией Проекта.</t>
  </si>
  <si>
    <t>13) 1.4. Прил. 2</t>
  </si>
  <si>
    <t>Не допускается включение в Смету следующих расходов: 
оплата иных расходов, не связанных непосредственно с реализацией Проекта.</t>
  </si>
  <si>
    <t>2.3. Прил. 2</t>
  </si>
  <si>
    <t>Все элементы, используемые при расчетах в составе формул, должны являться действующими ссылками на ячейки, в которых содержатся исходные данные, или ячейки, содержащие формулы. Недопустимы ссылки на внешние файлы
и циклические ссылки.</t>
  </si>
  <si>
    <t>Финансовая модель должна допускать внесение изменений в исходные данные и автоматически корректировать финансовые прогнозы в случае внесения таких изменений.</t>
  </si>
  <si>
    <t>Формы прогнозной финансовой отчетности не должны противоречить друг другу.</t>
  </si>
  <si>
    <t>Не выявлено противоречий между формами прогнозной отчетности</t>
  </si>
  <si>
    <t>Прогнозный отчет о движении денежных средств должен включать денежные потоки от операционной, инвестиционной и финансовой деятельности. Денежные потоки, связанные с выплатой и получением процентов и дивидендов, должны быть раскрыты в отдельных строках.</t>
  </si>
  <si>
    <t>В обязательном порядке должны быть представлены следующие формы прогнозной финансовой отчетности: прогнозный отчет о движении денежных средств, прогнозный отчет о прибылях и убытках.</t>
  </si>
  <si>
    <t>Прогнозный отчет о прибылях и убытках должен быть составлен по методу начисления и содержать, в том числе, следующие финансовые показатели: выручка, валовая прибыль, EBITDA (операционная прибыль до вычета амортизации, процентов и налогов), EBIT (операционная прибыль до вычета процентов и налогов), чистая прибыль.</t>
  </si>
  <si>
    <t>3.1. Прил. 2</t>
  </si>
  <si>
    <t>3.2. Прил. 2</t>
  </si>
  <si>
    <t>3.3. Прил. 2</t>
  </si>
  <si>
    <t>2) 3.5. Прил. 2</t>
  </si>
  <si>
    <t>4) 3.5. Прил. 2</t>
  </si>
  <si>
    <t>3) 3.5. Прил. 2</t>
  </si>
  <si>
    <t>2) 4.1.3.</t>
  </si>
  <si>
    <t>а) 3.1.5.</t>
  </si>
  <si>
    <t>б) 3.1.5.</t>
  </si>
  <si>
    <t>в) 3.1.5.</t>
  </si>
  <si>
    <t>г) 3.1.5.</t>
  </si>
  <si>
    <t>Сумма гранта и общей стоимость проекта, указанная в пункте 9 заявки, соответствует значениям, указанным на титульном листе</t>
  </si>
  <si>
    <t>Финансовая модель представлена (файл можно открыть и прочитать)</t>
  </si>
  <si>
    <t xml:space="preserve">Число этапов в финансовой модели соответствует числу этапов в п. 8 заявки </t>
  </si>
  <si>
    <t>Сроки этапов в финансовой модели соответствуют срока в п. 8 зяавки</t>
  </si>
  <si>
    <t>Финансосвая модель содержит показатель: Чистая приведенная стоимость проекта (NPV)</t>
  </si>
  <si>
    <t>Финансосвая модель содержит показатель: Внутренняя норма доходности проекта (IRR)</t>
  </si>
  <si>
    <t>Финансосвая модель содержит показатель: Срок окупаемости проекта простой (PBP)</t>
  </si>
  <si>
    <t>Финансосвая модель содержит показатель: Срок окупаемости проекта дисконтированный (DPBP)</t>
  </si>
  <si>
    <t>Бухгалтерский баланс заявителя с приложениями за предшествующий календарный год представлен (файл можно открыть и прочитать)</t>
  </si>
  <si>
    <r>
      <t>Баланс имеет отметки налогвого органа</t>
    </r>
    <r>
      <rPr>
        <b/>
        <sz val="11"/>
        <color theme="1"/>
        <rFont val="Calibri"/>
        <family val="2"/>
        <charset val="204"/>
        <scheme val="minor"/>
      </rPr>
      <t xml:space="preserve"> </t>
    </r>
    <r>
      <rPr>
        <sz val="11"/>
        <color theme="1"/>
        <rFont val="Calibri"/>
        <family val="2"/>
        <charset val="204"/>
        <scheme val="minor"/>
      </rPr>
      <t>(обязательное требование только для заявок, поданых после 31 марта)</t>
    </r>
  </si>
  <si>
    <t>Справка о структуре выручки заявителя за предшествующий календарный год представлена</t>
  </si>
  <si>
    <t>Справка содержит сведения о выручке от продажи лицензий на ПО (с исключительными правами):
- в разрезе по продуктовым направлениям (классам ПО),
- с указанием выручки по каждому продукту (с точным наименованием)</t>
  </si>
  <si>
    <t>К справке приложен документ с наименованием "оборотно-сальдовая ведомость по счету 90" и документ "анализ счета 90" (или представлены в одном документе)</t>
  </si>
  <si>
    <t>Справка подтверждает факт отсутствия реорганизации или ликвидации</t>
  </si>
  <si>
    <t>Справка подтверждает, что в отношении участника не возбуждено произовдство по делу о несостоятельности/банкротстве</t>
  </si>
  <si>
    <t>Справка подтверждает, что в отношении участника не введена продедура банкротства и его деятельность не приостановлена</t>
  </si>
  <si>
    <t>Справка подтверждает факт неполучения средств из бюджета (в т.ч. через от институтов развития) на реализацию проекта, указанного в заявке</t>
  </si>
  <si>
    <t>Справка о наличии или отсутствии неисполненных обязательств по уплате налогов представлена (файл можно открыть и прочитать)</t>
  </si>
  <si>
    <t>Наименование проекта в обязательстве соответствует наименованию проекта в заявке</t>
  </si>
  <si>
    <t>Подтверждение регистрации ПО в реестре или обязательство внести решение в такой реестр. Послеокончания проекта представлено (документ можно отктрыть и прочитать)</t>
  </si>
  <si>
    <t>Документ с наименованием "Функциональные требования" и (или) документ "Спецификация требований программного обеспечения" (или 2 в 1) (FRS\SRS – Functional requirements specifications\Software requirements specifications) представлен (документ можно открыть и прочитать)</t>
  </si>
  <si>
    <t>Стадия проекта: Проектирование</t>
  </si>
  <si>
    <t>Наименование ПО в документе соответствует наименованию в заявке</t>
  </si>
  <si>
    <t>Документ с наименованием "Описание (спецификация) альфа-версии/прототипа программного обеспечения" представлен (документ можно открыть и прочитать</t>
  </si>
  <si>
    <t>Документ с наименованием "План тестирования и испытаний программного обеспечения в соответствующих смоделированных условиях" (Test environment) представлен (документ можно открыть и прочитать)</t>
  </si>
  <si>
    <t>Документ с наименованием "Архитектура (дизайн) программного обеспечения" представлен (документ можно открыть и прочитать)</t>
  </si>
  <si>
    <t>Документ с наименованием "Функциональные требования" и (или) документ "Спецификация программного обеспечения" (FRS\SRS) для бета-версии ПО представлен (документ можно открыть и прочитать)</t>
  </si>
  <si>
    <t>п. 2.6, 2.7. Наименования класса ПО и приоритетных направлений в заявке соответствуют утвержденным наименованиям</t>
  </si>
  <si>
    <t>Наименование ПО в подтверждении/обязательстве соответствует наименованию ПО в заявке</t>
  </si>
  <si>
    <t>Документы в отношении прав на программное обеспечение и лицензий на осуществление соответствующей деятельности</t>
  </si>
  <si>
    <t>Свидетельство о регистрации программы для  ЭВМ и (или) лицензионный договор (с правами на доработку), и (или) внутреннее ТЗ / задания разработчикам представлено, и (или) выписка по счету 08 бухучета (файл можно отктыть и прочитать)</t>
  </si>
  <si>
    <t>Наименование правообладателя / лицензиата / заказчика в документе (в св-ве / лицензии  / ТЗ / выписке 08) соответствует наименованию заявителя</t>
  </si>
  <si>
    <t>Копия лицензии на право осущствления спец. деятельности по разработке и коммерциалзации ПО представлено (файл можно оккрыть и прочитать) (если лицензия обязательна)</t>
  </si>
  <si>
    <t>Наименование организации в лицензии соответствует наименованию заявителя</t>
  </si>
  <si>
    <t>Наименование проекта в представленных подтверждениях соответствует наименованию в заявке</t>
  </si>
  <si>
    <t>В документах указана сумма инвестиций (соответствует сумме в заявке) и график предоставления</t>
  </si>
  <si>
    <t>Представлено согласие на обработку и передачу информации</t>
  </si>
  <si>
    <t>Лот и NPV в презентации соответствует заявке</t>
  </si>
  <si>
    <t>Наименования проекта и ПО в презентации соответствуют наименованиям в заявке</t>
  </si>
  <si>
    <t>Размер выручки за год,предшуствующий году подачи заявки,у казанный в спркавке соответсвует выручке в заявке и бухгалтерском балансе</t>
  </si>
  <si>
    <t>Согласие на выделение академической лицензии представлено (документы можно открыть и прочитать</t>
  </si>
  <si>
    <t>Наименование проекта в документе соответствует наименованию в заявке</t>
  </si>
  <si>
    <t>д) 3.1.5.</t>
  </si>
  <si>
    <t>Документы в отношении программного обеспечения, разрабатываемого (дорабатываемого) в рамках реализации Проекта:
Согласие на выделение академической лицензии, составленное по форме приложения №6 к настоявшей конкурсной документации (не является обязательным).</t>
  </si>
  <si>
    <t xml:space="preserve"> 2) 3.1.3.	</t>
  </si>
  <si>
    <t xml:space="preserve"> 3) 3.1.3.</t>
  </si>
  <si>
    <t>3) 4.1.3.</t>
  </si>
  <si>
    <t xml:space="preserve"> 4) 3.1.3.	</t>
  </si>
  <si>
    <t xml:space="preserve"> 5) 3.1.3.	</t>
  </si>
  <si>
    <t xml:space="preserve">6) 3.1.3.	</t>
  </si>
  <si>
    <t>Участник не является государственным (муниципальным) учреждением</t>
  </si>
  <si>
    <t>Основным видом деятельности является разработка ПО (по основному коду ОКВЭД)
ИЛИ
Выручка от разработки ПО за прошлый год &gt;50%</t>
  </si>
  <si>
    <t>Участник не находится в процессе ликвидации или реорганизации</t>
  </si>
  <si>
    <t>Участник не является получателем средств из иных источников федерального/регионального бюджета (в т.ч. полученных от институтов развития) на реализацию проекта</t>
  </si>
  <si>
    <t>Заявленная чистая приведенная стоимость (NPV) проекта на дату начала его реализации больше нуля</t>
  </si>
  <si>
    <t>Минимальная доля софинансирования 20% соблюдается для каждого этапа</t>
  </si>
  <si>
    <t>ПО включено в единый реестр отечественного ПО, или предоставлено обязательство о включении в реестр в течение 6 месяцев с даты завершения реализации проекта</t>
  </si>
  <si>
    <t>Заявлено, что проект находится на стадии проектирования или пилотирования</t>
  </si>
  <si>
    <t>Дата начала реализации проекта - не ранее начала года подачи заявки и не позднее 6 месяцев с даты подачи заявки</t>
  </si>
  <si>
    <t>Каждый этап содержит мероприятия (в календарном плане) и расходы (в смете)</t>
  </si>
  <si>
    <t>В финмодель включены расходы на реализоацию проекта как в общей сумме, так и в разрезе грант/софинансирование</t>
  </si>
  <si>
    <t>Все статьи расходов детализированы</t>
  </si>
  <si>
    <t>Не выявлено явного несоответсвия сметы календарному плану мероприятитий в заявке</t>
  </si>
  <si>
    <t>Смета составлена по кассовому методу (в явном виде не выявлено обратное)</t>
  </si>
  <si>
    <t xml:space="preserve">В смету не включены рахсоды понесенные до начала года, в котором подана заявка </t>
  </si>
  <si>
    <t>Не выявлено в явном виде, что в сумму расходов по проекту включены расходы, не относящиеся непосредственно к реализации проекта и связанные с финансированием текущей деятельности</t>
  </si>
  <si>
    <t>Смета не содержит расходов на услуги физлиц по ГПХ</t>
  </si>
  <si>
    <t>Смета не содержит расходов на оплату страхования физлиц</t>
  </si>
  <si>
    <t>Смета не содержит расходов на оплату расчетно-кассового обслуживания и пр. банковских услуг.</t>
  </si>
  <si>
    <t>Смета не содержит иных расходов, непосредственно не связанных с реализацией проекта или приведенных без расшифровки и детализации, что не позволяет оценить их соответствие проекту</t>
  </si>
  <si>
    <t>Смета не содержит иных статей расходов кроме:
- ФОТ работников получателя гранта (включая соцвзносы)
- Накладные расходы
- Оплата услуг третьих лиц
- Приобретение нефинансовых активов</t>
  </si>
  <si>
    <t>Максимальный размер ЗП, выплачиваемый за счет сметы, 200 т.р.</t>
  </si>
  <si>
    <t>В смету не включены расходы на оплату АУП, не учавствующего в реалзиации в проекта</t>
  </si>
  <si>
    <t>В накладные расходы включены только расходы на аренду и расходы на командировки</t>
  </si>
  <si>
    <t>Расходы на оплату труда работников</t>
  </si>
  <si>
    <t>Включены в смету</t>
  </si>
  <si>
    <t>Не включены в смету</t>
  </si>
  <si>
    <t>В расходы не включена оплата коммунальных услуг, расходов на содержание зданий и т.п.</t>
  </si>
  <si>
    <t>ЖД транспорт не выше класса купе</t>
  </si>
  <si>
    <t>Перелет не выше класса эконом</t>
  </si>
  <si>
    <t>Сапсан (аналоги) не выше класса эконом</t>
  </si>
  <si>
    <t>В стоимость проживания не включены дополнительные услуги гостиниц (уборка, химчистка), питание, посещение оздоровительных заведений и пр.</t>
  </si>
  <si>
    <t>В статью расходов включены только:
- аренда спец.оборудования
- аренда спец. ПО
- аренда вычислительных мощностей, облачных хранилищ
- услуги по доработке отдельных модулей решения
- иные услуги, непосредственно связанные с проектом</t>
  </si>
  <si>
    <t>Не выявлены расходы, не относящиеся к реализации проетка</t>
  </si>
  <si>
    <t xml:space="preserve">В статью включены только расходы на приобретение нефинансовых активов, включая:
- приобретение ПО и иных НМА
- приобретение аппаратных и программно-аппаратных средств
- иные расходы на приобретение нефинансовых активов, связанных с проектом
</t>
  </si>
  <si>
    <t>Все элементы, используемые при расчетах, являются действующими ссылками на ячейки с данными. Отсутсвуют ссылки на внешние файлы и циклические ссылки</t>
  </si>
  <si>
    <t>Прогнозный отчет о движении денежных средств представлен и содержит потоки от операционной, инвестиционной и финансовой деятельности</t>
  </si>
  <si>
    <t>Исходные данные в финмодели содержат указание применимой системы налогообложения и ставок налогов</t>
  </si>
  <si>
    <t>Ставка дисконтирования, применяемая в расчетах, не изменена и составляет 8%</t>
  </si>
  <si>
    <t>Потоки, связанные с выплатой/получением процентов/дивидендов, раскрыты в отдельных строках</t>
  </si>
  <si>
    <t>Прогнозный отчет о прибылях и убытках представлен и содержит показатели выручки, валовой прибыли, EBITDA, EBIT</t>
  </si>
  <si>
    <t>Финансовая модель содержит прогнозы исключительно денежных потоков по проекту, отсутствуют явные признаки включения в расчеты расходов по остальной деятельности компании</t>
  </si>
  <si>
    <t>Расходы, связанные с проектом, осуществленные до начала прогнозного периода, не учитываются в прогнозных финансовых потоках, но могут быть учтены в виде активов на начало проекта (расходы нулевого периода)</t>
  </si>
  <si>
    <t>График привлечения финансирования привязан к графику расходов по проекту, денежные потоки по финансовой деятельности прогнозируются на основе потоков от операционной и инвестиционной деятельности</t>
  </si>
  <si>
    <t>По окончании каждого прогнозного шага (месяца) остаток денежных средств =&gt; 0</t>
  </si>
  <si>
    <t>При привлечении заемного финансирования прогнозируются платежи по обслуживанию долга (с учетом возможной отсрочки выплаты начисленных процентов)</t>
  </si>
  <si>
    <t>Продолжительность прогнозного периода - не менее дисконтированного срока окупаемости проекта и не более 5 лет с даты начала проекта</t>
  </si>
  <si>
    <t>В случае применения в расчете NPV заключительной стоимости - ее использование в расчетах обосновано</t>
  </si>
  <si>
    <t>При расчете NPV все денежные потоки, включая заключительную стоимость (заключительный денежный поток), приведены к начальному моменту прогнозного периода путем дисконтирования</t>
  </si>
  <si>
    <t>Расчет NPV произведен корректно</t>
  </si>
  <si>
    <t>Заявлено соответствие целям и задачам федпроекта "Информационная безопасность" (заявлено соответствие перечню приоритетных направлений поддержки)</t>
  </si>
  <si>
    <t>Количество и сроки этапов соответствуют требованиям</t>
  </si>
  <si>
    <t>Плановые показатели проекта содержат показатель:
Завершение процесса разработки/доработки ПО</t>
  </si>
  <si>
    <t>Плановые показатели проекта содержат показатель:
Начало коммерциализации разрабатываемого/дорабатываемого ПО</t>
  </si>
  <si>
    <r>
      <t>На вкладке</t>
    </r>
    <r>
      <rPr>
        <b/>
        <sz val="11"/>
        <color theme="1"/>
        <rFont val="Calibri"/>
        <family val="2"/>
        <charset val="204"/>
        <scheme val="minor"/>
      </rPr>
      <t xml:space="preserve"> "нефинансовые активы" </t>
    </r>
    <r>
      <rPr>
        <sz val="11"/>
        <color theme="1"/>
        <rFont val="Calibri"/>
        <family val="2"/>
        <charset val="204"/>
        <scheme val="minor"/>
      </rPr>
      <t>представлены ссылки на публичные ресурсы. Коммерческие предложения и иные документы, содержащие информацию о рыночной стоимости услуг, указаны в смете и приложены к заявке</t>
    </r>
  </si>
  <si>
    <r>
      <t xml:space="preserve">На вкладке </t>
    </r>
    <r>
      <rPr>
        <b/>
        <sz val="11"/>
        <color theme="1"/>
        <rFont val="Calibri"/>
        <family val="2"/>
        <charset val="204"/>
        <scheme val="minor"/>
      </rPr>
      <t>"услуги сторонних оргаизаций"</t>
    </r>
    <r>
      <rPr>
        <sz val="11"/>
        <color theme="1"/>
        <rFont val="Calibri"/>
        <family val="2"/>
        <charset val="204"/>
        <scheme val="minor"/>
      </rPr>
      <t xml:space="preserve"> представлены ссылки на публичные ресурсы. Коммерческие предложения и иные документы, содержащие информацию о рыночной стоимости услуг, указаны в смете и приложены к заявке</t>
    </r>
  </si>
  <si>
    <t>Требования к составу исходных данных (допущений) финансовой модели. В составе исходных данных шаблона финансовой модели должны быть указаны следующие: Применимые ставки налогов (с указанием применяемой системы налогообложения, льготах)</t>
  </si>
  <si>
    <t>2) 3.4. Прил. 2</t>
  </si>
  <si>
    <t>Требования к составу исходных данных (допущений) финансовой модели. В составе исходных данных шаблона финансовой модели должны быть указаны следующие: Ставка дисконтирования (указанное в шаблоне значение ставки дисконтирования не подлежит изменению)</t>
  </si>
  <si>
    <t>3.7. Прил. 2</t>
  </si>
  <si>
    <t>Методические указания по составлению финансовых прогнозов:
Финансовая модель должна включать прогнозы исключительно денежных потоков по Проекту без учета иной деятельности Получателя гранта, не связанной непосредственно с реализацией проекта</t>
  </si>
  <si>
    <t>Методические указания по составлению финансовых прогнозов: Расходы, связанные с проектом, осуществленные до начального момента прогнозного периода, не должны учитываться в прогнозных финансовых потоках, но могут быть учтены в виде активов на балансе Получателя гранта</t>
  </si>
  <si>
    <t>Методические указания по составлению финансовых прогнозов: График привлечения финансирования должен быть привязан к графику инвестиций (расходов по Проекту), денежные потоки по финансовой деятельности должны прогнозироваться на основе денежных потоков от операционной и инвестиционной деятельности</t>
  </si>
  <si>
    <t>Методические указания по составлению финансовых прогнозов: По окончании каждого прогнозного шага сумма остатка денежных средств на расчетных счетах не должна принимать отрицательные значения (при возникновении в каком-либо периоде недостатка денежных средств должно прогнозироваться привлечение дополнительного финансирования)</t>
  </si>
  <si>
    <t>Методические указания по составлению финансовых прогнозов: При привлечении заемного финансирования должны прогнозироваться платежи по обслуживанию долга (с учетом возможной отсрочки выплаты начисленных процентов)</t>
  </si>
  <si>
    <t>Методические указания по составлению финансовых прогнозов: Продолжительность прогнозного периода устанавливается по усмотрению Участника конкурсного отбора, но не может быть менее дисконтированного срока окупаемости проекта и не может быть более 5 (пяти) лет с даты начала реализации Проекта</t>
  </si>
  <si>
    <t>Методические указания по составлению финансовых прогнозов: Если по окончании прогнозного периода для Получателя гранта экономически целесообразно, технически осуществимо и юридически допустимо продолжать извлекать доходы от продукта Проекта, при этом предполагается стабилизация денежных потоков, поступающих Получателю гранта (прогнозируется изменение денежных потоков с постоянным или нулевым темпом роста), может быть рассмотрен постпрогнозный  период  и  рассчитана  заключительная  стоимость (заключительный денежный поток). При выделении постпрогнозного периода необходимо обосновать, что продолжение извлечения доходов от эксплуатации продукта Проекта для Получателя гранта в течение постпрогнозного периода является экономически целесообразным, технически осуществимым и юридически допустимым;</t>
  </si>
  <si>
    <t>Методические указания по составлению финансовых прогнозов: При расчете NPV все денежные потоки, включая заключительную стоимость (заключительный денежный поток), должны приводиться к начальному моменту прогнозного периода путем дисконтирования</t>
  </si>
  <si>
    <r>
      <t xml:space="preserve">Чек-лист имеет ознакомительный характер и был подготовлен для содействия в работе с заявкой. 
</t>
    </r>
    <r>
      <rPr>
        <sz val="14"/>
        <color rgb="FFFF0000"/>
        <rFont val="Calibri"/>
        <family val="2"/>
        <charset val="204"/>
        <scheme val="minor"/>
      </rPr>
      <t>Использование чек-листа не гарантирует соответствие заявки требованиям конкурсной документации.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</si>
</sst>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14"/>
      <color theme="1"/>
      <name val="Calibri"/>
      <family val="2"/>
      <charset val="204"/>
      <scheme val="minor"/>
    </font>
    <font>
      <b/>
      <sz val="16"/>
      <color theme="1"/>
      <name val="Calibri"/>
      <family val="2"/>
      <charset val="204"/>
      <scheme val="minor"/>
    </font>
    <font>
      <b/>
      <sz val="12"/>
      <color theme="1"/>
      <name val="Calibri"/>
      <family val="2"/>
      <charset val="204"/>
      <scheme val="minor"/>
    </font>
    <font>
      <b/>
      <sz val="14"/>
      <color theme="1"/>
      <name val="Calibri"/>
      <family val="2"/>
      <charset val="204"/>
      <scheme val="minor"/>
    </font>
    <font>
      <b/>
      <sz val="12"/>
      <name val="Calibri"/>
      <family val="2"/>
      <charset val="204"/>
      <scheme val="minor"/>
    </font>
    <font>
      <sz val="11"/>
      <name val="Calibri"/>
      <family val="2"/>
      <charset val="204"/>
      <scheme val="minor"/>
    </font>
    <font>
      <b/>
      <sz val="8"/>
      <color theme="1"/>
      <name val="Calibri"/>
      <family val="2"/>
      <charset val="204"/>
      <scheme val="minor"/>
    </font>
    <font>
      <sz val="14"/>
      <color rgb="FFFF0000"/>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8">
    <xf numFmtId="0" fontId="0" fillId="0" borderId="0" xfId="0"/>
    <xf numFmtId="0" fontId="0" fillId="0" borderId="0" xfId="0" applyAlignment="1">
      <alignment wrapText="1"/>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wrapText="1"/>
    </xf>
    <xf numFmtId="0" fontId="3" fillId="0" borderId="0" xfId="0" applyFont="1" applyAlignment="1">
      <alignment horizontal="center" vertical="center"/>
    </xf>
    <xf numFmtId="0" fontId="3" fillId="0" borderId="0" xfId="0" applyFont="1"/>
    <xf numFmtId="0" fontId="0" fillId="0" borderId="1" xfId="0"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pplyProtection="1">
      <alignment horizontal="center" vertical="center" wrapText="1"/>
      <protection hidden="1"/>
    </xf>
    <xf numFmtId="0" fontId="8"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0" fillId="0" borderId="5" xfId="0" applyFill="1" applyBorder="1" applyAlignment="1">
      <alignment horizontal="center" vertical="center" wrapText="1"/>
    </xf>
    <xf numFmtId="0" fontId="0" fillId="0" borderId="11" xfId="0" applyBorder="1" applyAlignment="1">
      <alignment horizontal="center" vertical="center"/>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49" fontId="0" fillId="0" borderId="1" xfId="0" applyNumberFormat="1" applyBorder="1" applyAlignment="1">
      <alignment horizontal="center" vertical="center"/>
    </xf>
    <xf numFmtId="0" fontId="1" fillId="0" borderId="1" xfId="0" applyFont="1" applyBorder="1" applyAlignment="1" applyProtection="1">
      <alignment horizontal="center" vertical="center" wrapText="1"/>
      <protection hidden="1"/>
    </xf>
    <xf numFmtId="0" fontId="0" fillId="0" borderId="0" xfId="0" applyFont="1"/>
    <xf numFmtId="0" fontId="8"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3" xfId="0" applyBorder="1" applyAlignment="1">
      <alignment horizontal="left" vertical="center" wrapText="1"/>
    </xf>
    <xf numFmtId="0" fontId="0" fillId="0" borderId="1" xfId="0" applyBorder="1" applyAlignment="1" applyProtection="1">
      <alignment vertical="center"/>
      <protection locked="0"/>
    </xf>
    <xf numFmtId="0" fontId="0" fillId="0" borderId="1" xfId="0" applyFill="1" applyBorder="1" applyAlignment="1">
      <alignment horizontal="left" wrapText="1"/>
    </xf>
    <xf numFmtId="0" fontId="0" fillId="0" borderId="5" xfId="0" applyBorder="1" applyAlignment="1">
      <alignment vertical="center"/>
    </xf>
    <xf numFmtId="0" fontId="1" fillId="0" borderId="1" xfId="0" applyFont="1" applyBorder="1" applyAlignment="1">
      <alignment vertical="center" wrapText="1"/>
    </xf>
    <xf numFmtId="0" fontId="0" fillId="0" borderId="1"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vertical="center" wrapText="1"/>
    </xf>
    <xf numFmtId="0" fontId="0" fillId="0" borderId="8" xfId="0" applyBorder="1" applyAlignment="1">
      <alignment vertical="center"/>
    </xf>
    <xf numFmtId="0" fontId="0" fillId="0" borderId="11" xfId="0" applyFill="1" applyBorder="1" applyAlignment="1">
      <alignment vertical="center" wrapText="1"/>
    </xf>
    <xf numFmtId="0" fontId="0" fillId="0" borderId="11" xfId="0" applyBorder="1" applyAlignment="1">
      <alignment vertical="center"/>
    </xf>
    <xf numFmtId="0" fontId="6" fillId="0" borderId="5" xfId="0" applyFont="1" applyBorder="1" applyAlignment="1">
      <alignment vertical="center"/>
    </xf>
    <xf numFmtId="0" fontId="0" fillId="0" borderId="0" xfId="0" applyAlignment="1">
      <alignment vertical="center"/>
    </xf>
    <xf numFmtId="0" fontId="0" fillId="0" borderId="8" xfId="0" applyBorder="1" applyAlignment="1">
      <alignment vertical="center" wrapText="1"/>
    </xf>
    <xf numFmtId="0" fontId="0" fillId="0" borderId="5" xfId="0" applyBorder="1" applyAlignment="1">
      <alignment vertical="center" wrapText="1"/>
    </xf>
    <xf numFmtId="0" fontId="0" fillId="0" borderId="0" xfId="0" applyFill="1" applyAlignment="1">
      <alignment vertical="center"/>
    </xf>
    <xf numFmtId="0" fontId="0" fillId="0" borderId="1" xfId="0" applyFill="1" applyBorder="1" applyAlignment="1">
      <alignment vertical="center"/>
    </xf>
    <xf numFmtId="0" fontId="0" fillId="0" borderId="11" xfId="0" applyBorder="1" applyAlignment="1">
      <alignment vertical="center" wrapText="1"/>
    </xf>
    <xf numFmtId="0" fontId="0" fillId="0" borderId="1" xfId="0" applyFont="1" applyBorder="1" applyAlignment="1">
      <alignment vertical="center" wrapText="1"/>
    </xf>
    <xf numFmtId="0" fontId="3" fillId="0" borderId="0" xfId="0" applyFont="1" applyAlignment="1">
      <alignment horizontal="center" wrapText="1"/>
    </xf>
    <xf numFmtId="0" fontId="0" fillId="0" borderId="0" xfId="0"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vertical="center"/>
    </xf>
    <xf numFmtId="0" fontId="6" fillId="0" borderId="12"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7" xfId="0" applyFont="1" applyBorder="1" applyAlignment="1">
      <alignment vertical="center"/>
    </xf>
    <xf numFmtId="0" fontId="6" fillId="0" borderId="14" xfId="0" applyFont="1" applyBorder="1" applyAlignment="1">
      <alignment vertical="center"/>
    </xf>
    <xf numFmtId="0" fontId="4" fillId="0" borderId="15" xfId="0" applyFont="1" applyBorder="1" applyAlignment="1">
      <alignment horizontal="center" vertical="center"/>
    </xf>
  </cellXfs>
  <cellStyles count="1">
    <cellStyle name="Обычный" xfId="0" builtinId="0"/>
  </cellStyles>
  <dxfs count="581">
    <dxf>
      <font>
        <color theme="0" tint="-0.24994659260841701"/>
      </font>
      <fill>
        <patternFill>
          <bgColor theme="0" tint="-0.2499465926084170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0" tint="-0.34998626667073579"/>
        </patternFill>
      </fill>
    </dxf>
    <dxf>
      <font>
        <color rgb="FF9C5700"/>
      </font>
      <fill>
        <patternFill>
          <bgColor rgb="FFFFEB9C"/>
        </patternFill>
      </fill>
    </dxf>
    <dxf>
      <font>
        <color rgb="FF006100"/>
      </font>
      <fill>
        <patternFill>
          <bgColor rgb="FFC6EFCE"/>
        </patternFill>
      </fill>
    </dxf>
    <dxf>
      <fill>
        <patternFill>
          <bgColor theme="0" tint="-0.34998626667073579"/>
        </patternFill>
      </fill>
    </dxf>
    <dxf>
      <font>
        <color rgb="FF9C5700"/>
      </font>
      <fill>
        <patternFill>
          <bgColor rgb="FFFFEB9C"/>
        </patternFill>
      </fill>
    </dxf>
    <dxf>
      <font>
        <color rgb="FF006100"/>
      </font>
      <fill>
        <patternFill>
          <bgColor rgb="FFC6EFCE"/>
        </patternFill>
      </fill>
    </dxf>
    <dxf>
      <fill>
        <patternFill>
          <bgColor theme="0" tint="-0.34998626667073579"/>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006100"/>
      </font>
      <fill>
        <patternFill>
          <bgColor rgb="FFC6EFCE"/>
        </patternFill>
      </fill>
    </dxf>
    <dxf>
      <fill>
        <patternFill>
          <bgColor theme="0" tint="-0.34998626667073579"/>
        </patternFill>
      </fill>
    </dxf>
    <dxf>
      <font>
        <color rgb="FF9C5700"/>
      </font>
      <fill>
        <patternFill>
          <bgColor rgb="FFFFEB9C"/>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ont>
        <color rgb="FF006100"/>
      </font>
      <fill>
        <patternFill>
          <bgColor rgb="FFC6EFCE"/>
        </patternFill>
      </fill>
    </dxf>
    <dxf>
      <fill>
        <patternFill>
          <bgColor theme="0" tint="-0.34998626667073579"/>
        </patternFill>
      </fill>
    </dxf>
    <dxf>
      <font>
        <color rgb="FF9C5700"/>
      </font>
      <fill>
        <patternFill>
          <bgColor rgb="FFFFEB9C"/>
        </patternFill>
      </fill>
    </dxf>
    <dxf>
      <font>
        <color rgb="FF9C0006"/>
      </font>
      <fill>
        <patternFill>
          <bgColor rgb="FFFFC7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7" tint="-0.499984740745262"/>
      </font>
      <fill>
        <patternFill>
          <bgColor theme="7" tint="0.39994506668294322"/>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412D0-0F98-48A0-936A-C33EC77EF744}">
  <sheetPr>
    <tabColor rgb="FFFF0000"/>
  </sheetPr>
  <dimension ref="A1:J3"/>
  <sheetViews>
    <sheetView showGridLines="0" tabSelected="1" workbookViewId="0">
      <selection sqref="A1:J3"/>
    </sheetView>
  </sheetViews>
  <sheetFormatPr defaultRowHeight="15" x14ac:dyDescent="0.25"/>
  <cols>
    <col min="9" max="9" width="13.28515625" customWidth="1"/>
    <col min="10" max="10" width="33.28515625" customWidth="1"/>
  </cols>
  <sheetData>
    <row r="1" spans="1:10" x14ac:dyDescent="0.25">
      <c r="A1" s="59" t="s">
        <v>403</v>
      </c>
      <c r="B1" s="60"/>
      <c r="C1" s="60"/>
      <c r="D1" s="60"/>
      <c r="E1" s="60"/>
      <c r="F1" s="60"/>
      <c r="G1" s="60"/>
      <c r="H1" s="60"/>
      <c r="I1" s="60"/>
      <c r="J1" s="60"/>
    </row>
    <row r="2" spans="1:10" ht="18" customHeight="1" x14ac:dyDescent="0.25">
      <c r="A2" s="60"/>
      <c r="B2" s="60"/>
      <c r="C2" s="60"/>
      <c r="D2" s="60"/>
      <c r="E2" s="60"/>
      <c r="F2" s="60"/>
      <c r="G2" s="60"/>
      <c r="H2" s="60"/>
      <c r="I2" s="60"/>
      <c r="J2" s="60"/>
    </row>
    <row r="3" spans="1:10" x14ac:dyDescent="0.25">
      <c r="A3" s="60"/>
      <c r="B3" s="60"/>
      <c r="C3" s="60"/>
      <c r="D3" s="60"/>
      <c r="E3" s="60"/>
      <c r="F3" s="60"/>
      <c r="G3" s="60"/>
      <c r="H3" s="60"/>
      <c r="I3" s="60"/>
      <c r="J3" s="60"/>
    </row>
  </sheetData>
  <mergeCells count="1">
    <mergeCell ref="A1: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M100"/>
  <sheetViews>
    <sheetView showGridLines="0" zoomScale="70" zoomScaleNormal="70" workbookViewId="0">
      <pane ySplit="1" topLeftCell="A2" activePane="bottomLeft" state="frozen"/>
      <selection pane="bottomLeft" activeCell="A85" sqref="A85:F85"/>
    </sheetView>
  </sheetViews>
  <sheetFormatPr defaultRowHeight="39.950000000000003" customHeight="1" outlineLevelRow="1" outlineLevelCol="1" x14ac:dyDescent="0.25"/>
  <cols>
    <col min="1" max="1" width="7" customWidth="1" collapsed="1"/>
    <col min="2" max="2" width="21.7109375" hidden="1" customWidth="1" outlineLevel="1"/>
    <col min="3" max="3" width="9.140625" hidden="1" customWidth="1" outlineLevel="1"/>
    <col min="4" max="4" width="101.7109375" hidden="1" customWidth="1" outlineLevel="1"/>
    <col min="5" max="5" width="63.7109375" customWidth="1" collapsed="1"/>
    <col min="6" max="6" width="16.5703125" style="35" hidden="1" customWidth="1" outlineLevel="1"/>
    <col min="7" max="7" width="14.42578125" customWidth="1" collapsed="1"/>
    <col min="8" max="8" width="15.7109375" style="14" hidden="1" customWidth="1" outlineLevel="1"/>
    <col min="9" max="9" width="11.42578125" style="14" hidden="1" customWidth="1" outlineLevel="1"/>
    <col min="10" max="10" width="10.7109375" style="14" hidden="1" customWidth="1" outlineLevel="1"/>
    <col min="11" max="11" width="11.5703125" style="14" hidden="1" customWidth="1" outlineLevel="1"/>
    <col min="12" max="12" width="15.5703125" customWidth="1" collapsed="1"/>
    <col min="13" max="13" width="54.85546875" customWidth="1"/>
    <col min="14" max="14" width="3.85546875" customWidth="1"/>
  </cols>
  <sheetData>
    <row r="1" spans="1:13" s="1" customFormat="1" ht="84.75" customHeight="1" x14ac:dyDescent="0.25">
      <c r="A1" s="27" t="s">
        <v>17</v>
      </c>
      <c r="B1" s="27" t="s">
        <v>69</v>
      </c>
      <c r="C1" s="27" t="s">
        <v>0</v>
      </c>
      <c r="D1" s="27" t="s">
        <v>28</v>
      </c>
      <c r="E1" s="27" t="s">
        <v>18</v>
      </c>
      <c r="F1" s="19" t="s">
        <v>135</v>
      </c>
      <c r="G1" s="27" t="s">
        <v>117</v>
      </c>
      <c r="H1" s="28" t="s">
        <v>136</v>
      </c>
      <c r="I1" s="28" t="s">
        <v>141</v>
      </c>
      <c r="J1" s="28" t="s">
        <v>137</v>
      </c>
      <c r="K1" s="28" t="s">
        <v>138</v>
      </c>
      <c r="L1" s="27" t="s">
        <v>86</v>
      </c>
      <c r="M1" s="27" t="s">
        <v>5</v>
      </c>
    </row>
    <row r="2" spans="1:13" s="1" customFormat="1" ht="35.25" customHeight="1" collapsed="1" x14ac:dyDescent="0.25">
      <c r="A2" s="67" t="s">
        <v>41</v>
      </c>
      <c r="B2" s="68"/>
      <c r="C2" s="68"/>
      <c r="D2" s="68"/>
      <c r="E2" s="68"/>
      <c r="F2" s="68"/>
      <c r="G2" s="68"/>
      <c r="H2" s="68"/>
      <c r="I2" s="68"/>
      <c r="J2" s="68"/>
      <c r="K2" s="68"/>
      <c r="L2" s="68"/>
      <c r="M2" s="69"/>
    </row>
    <row r="3" spans="1:13" ht="45" hidden="1" customHeight="1" outlineLevel="1" x14ac:dyDescent="0.25">
      <c r="A3" s="17">
        <v>1</v>
      </c>
      <c r="B3" s="17" t="s">
        <v>4</v>
      </c>
      <c r="C3" s="18" t="s">
        <v>19</v>
      </c>
      <c r="D3" s="9" t="s">
        <v>20</v>
      </c>
      <c r="E3" s="5" t="s">
        <v>42</v>
      </c>
      <c r="F3" s="34" t="str">
        <f>IF(G3="","",IF(AND(G3="Да",L3="Заполняется автоматически"),"Не проверены атрибуты",IF(OR(G3="Нет",L3="Нет"),"Нет","Да")))</f>
        <v/>
      </c>
      <c r="G3" s="29"/>
      <c r="H3" s="13"/>
      <c r="I3" s="13"/>
      <c r="J3" s="12" t="s">
        <v>7</v>
      </c>
      <c r="K3" s="13"/>
      <c r="L3" s="11" t="str">
        <f>IF(OR(G3="Нет",G3="",AND(H3="Непр.",I3="Непр.",J3="Непр.",K3="Непр.")),"Непр.",IF(OR(H3="",I3="",J3="",K3=""),"Заполняется автоматически",IF(OR(H3="Нет",I3="Нет",J3="Нет",K3="Нет"),"Нет","Да")))</f>
        <v>Непр.</v>
      </c>
      <c r="M3" s="30"/>
    </row>
    <row r="4" spans="1:13" ht="88.5" hidden="1" customHeight="1" outlineLevel="1" x14ac:dyDescent="0.25">
      <c r="A4" s="17">
        <v>2</v>
      </c>
      <c r="B4" s="17" t="s">
        <v>4</v>
      </c>
      <c r="C4" s="18" t="s">
        <v>31</v>
      </c>
      <c r="D4" s="9" t="s">
        <v>139</v>
      </c>
      <c r="E4" s="5" t="s">
        <v>140</v>
      </c>
      <c r="F4" s="34" t="str">
        <f t="shared" ref="F4:F30" si="0">IF(G4="","",IF(AND(G4="Да",L4="Заполняется автоматически"),"Не проверены атрибуты",IF(OR(G4="Нет",L4="Нет"),"Нет","Да")))</f>
        <v/>
      </c>
      <c r="G4" s="29"/>
      <c r="H4" s="12" t="s">
        <v>7</v>
      </c>
      <c r="I4" s="12" t="s">
        <v>7</v>
      </c>
      <c r="J4" s="12" t="s">
        <v>7</v>
      </c>
      <c r="K4" s="12" t="s">
        <v>7</v>
      </c>
      <c r="L4" s="11" t="str">
        <f t="shared" ref="L4:L93" si="1">IF(OR(G4="Нет",G4="",AND(H4="Непр.",I4="Непр.",J4="Непр.",K4="Непр.")),"Непр.",IF(OR(H4="",I4="",J4="",K4=""),"Заполняется автоматически",IF(OR(H4="Нет",I4="Нет",J4="Нет",K4="Нет"),"Нет","Да")))</f>
        <v>Непр.</v>
      </c>
      <c r="M4" s="30"/>
    </row>
    <row r="5" spans="1:13" ht="31.5" hidden="1" customHeight="1" outlineLevel="1" x14ac:dyDescent="0.25">
      <c r="A5" s="17">
        <v>3</v>
      </c>
      <c r="B5" s="17" t="s">
        <v>4</v>
      </c>
      <c r="C5" s="18" t="s">
        <v>280</v>
      </c>
      <c r="D5" s="9" t="s">
        <v>32</v>
      </c>
      <c r="E5" s="5" t="s">
        <v>8</v>
      </c>
      <c r="F5" s="34" t="str">
        <f t="shared" si="0"/>
        <v/>
      </c>
      <c r="G5" s="29"/>
      <c r="H5" s="12" t="s">
        <v>7</v>
      </c>
      <c r="I5" s="12" t="s">
        <v>7</v>
      </c>
      <c r="J5" s="12" t="s">
        <v>7</v>
      </c>
      <c r="K5" s="12" t="s">
        <v>7</v>
      </c>
      <c r="L5" s="11" t="str">
        <f t="shared" si="1"/>
        <v>Непр.</v>
      </c>
      <c r="M5" s="30"/>
    </row>
    <row r="6" spans="1:13" ht="39.950000000000003" hidden="1" customHeight="1" outlineLevel="1" x14ac:dyDescent="0.25">
      <c r="A6" s="17">
        <v>4</v>
      </c>
      <c r="B6" s="17" t="s">
        <v>4</v>
      </c>
      <c r="C6" s="18" t="s">
        <v>280</v>
      </c>
      <c r="D6" s="9" t="s">
        <v>32</v>
      </c>
      <c r="E6" s="5" t="s">
        <v>204</v>
      </c>
      <c r="F6" s="34" t="str">
        <f t="shared" si="0"/>
        <v/>
      </c>
      <c r="G6" s="29"/>
      <c r="H6" s="36" t="s">
        <v>7</v>
      </c>
      <c r="I6" s="36" t="s">
        <v>7</v>
      </c>
      <c r="J6" s="36" t="s">
        <v>7</v>
      </c>
      <c r="K6" s="36" t="s">
        <v>7</v>
      </c>
      <c r="L6" s="11" t="s">
        <v>7</v>
      </c>
      <c r="M6" s="30"/>
    </row>
    <row r="7" spans="1:13" ht="39.950000000000003" hidden="1" customHeight="1" outlineLevel="1" x14ac:dyDescent="0.25">
      <c r="A7" s="17">
        <v>5</v>
      </c>
      <c r="B7" s="17" t="s">
        <v>4</v>
      </c>
      <c r="C7" s="18" t="s">
        <v>331</v>
      </c>
      <c r="D7" s="9" t="s">
        <v>33</v>
      </c>
      <c r="E7" s="5" t="s">
        <v>241</v>
      </c>
      <c r="F7" s="34" t="str">
        <f t="shared" si="0"/>
        <v/>
      </c>
      <c r="G7" s="29"/>
      <c r="H7" s="36" t="s">
        <v>7</v>
      </c>
      <c r="I7" s="36" t="s">
        <v>7</v>
      </c>
      <c r="J7" s="36" t="s">
        <v>7</v>
      </c>
      <c r="K7" s="36" t="s">
        <v>7</v>
      </c>
      <c r="L7" s="11" t="s">
        <v>7</v>
      </c>
      <c r="M7" s="30"/>
    </row>
    <row r="8" spans="1:13" ht="39.950000000000003" hidden="1" customHeight="1" outlineLevel="1" x14ac:dyDescent="0.25">
      <c r="A8" s="17">
        <v>6</v>
      </c>
      <c r="B8" s="17" t="s">
        <v>4</v>
      </c>
      <c r="C8" s="18" t="s">
        <v>280</v>
      </c>
      <c r="D8" s="9" t="s">
        <v>32</v>
      </c>
      <c r="E8" s="5" t="s">
        <v>312</v>
      </c>
      <c r="F8" s="34" t="str">
        <f t="shared" ref="F8" si="2">IF(G8="","",IF(AND(G8="Да",L8="Заполняется автоматически"),"Не проверены атрибуты",IF(OR(G8="Нет",L8="Нет"),"Нет","Да")))</f>
        <v/>
      </c>
      <c r="G8" s="29"/>
      <c r="H8" s="36" t="s">
        <v>7</v>
      </c>
      <c r="I8" s="36" t="s">
        <v>7</v>
      </c>
      <c r="J8" s="36" t="s">
        <v>7</v>
      </c>
      <c r="K8" s="36" t="s">
        <v>7</v>
      </c>
      <c r="L8" s="11" t="s">
        <v>7</v>
      </c>
      <c r="M8" s="30"/>
    </row>
    <row r="9" spans="1:13" ht="39.950000000000003" hidden="1" customHeight="1" outlineLevel="1" x14ac:dyDescent="0.25">
      <c r="A9" s="17">
        <v>7</v>
      </c>
      <c r="B9" s="17" t="s">
        <v>4</v>
      </c>
      <c r="C9" s="18" t="s">
        <v>331</v>
      </c>
      <c r="D9" s="9" t="s">
        <v>33</v>
      </c>
      <c r="E9" s="5" t="s">
        <v>242</v>
      </c>
      <c r="F9" s="34" t="str">
        <f t="shared" si="0"/>
        <v/>
      </c>
      <c r="G9" s="29"/>
      <c r="H9" s="36" t="s">
        <v>7</v>
      </c>
      <c r="I9" s="36" t="s">
        <v>7</v>
      </c>
      <c r="J9" s="36" t="s">
        <v>7</v>
      </c>
      <c r="K9" s="36" t="s">
        <v>7</v>
      </c>
      <c r="L9" s="11" t="s">
        <v>7</v>
      </c>
      <c r="M9" s="30"/>
    </row>
    <row r="10" spans="1:13" ht="39.950000000000003" hidden="1" customHeight="1" outlineLevel="1" x14ac:dyDescent="0.25">
      <c r="A10" s="17">
        <v>8</v>
      </c>
      <c r="B10" s="17" t="s">
        <v>4</v>
      </c>
      <c r="C10" s="18" t="s">
        <v>331</v>
      </c>
      <c r="D10" s="9" t="s">
        <v>33</v>
      </c>
      <c r="E10" s="5" t="s">
        <v>285</v>
      </c>
      <c r="F10" s="34" t="str">
        <f t="shared" si="0"/>
        <v/>
      </c>
      <c r="G10" s="29"/>
      <c r="H10" s="36" t="s">
        <v>7</v>
      </c>
      <c r="I10" s="36" t="s">
        <v>7</v>
      </c>
      <c r="J10" s="36" t="s">
        <v>7</v>
      </c>
      <c r="K10" s="36" t="s">
        <v>7</v>
      </c>
      <c r="L10" s="11" t="s">
        <v>7</v>
      </c>
      <c r="M10" s="30"/>
    </row>
    <row r="11" spans="1:13" ht="39.950000000000003" hidden="1" customHeight="1" outlineLevel="1" x14ac:dyDescent="0.25">
      <c r="A11" s="17">
        <v>9</v>
      </c>
      <c r="B11" s="17" t="s">
        <v>4</v>
      </c>
      <c r="C11" s="18" t="s">
        <v>280</v>
      </c>
      <c r="D11" s="9" t="s">
        <v>32</v>
      </c>
      <c r="E11" s="5" t="s">
        <v>243</v>
      </c>
      <c r="F11" s="34" t="str">
        <f t="shared" si="0"/>
        <v/>
      </c>
      <c r="G11" s="29"/>
      <c r="H11" s="36" t="s">
        <v>7</v>
      </c>
      <c r="I11" s="36" t="s">
        <v>7</v>
      </c>
      <c r="J11" s="36" t="s">
        <v>7</v>
      </c>
      <c r="K11" s="36" t="s">
        <v>7</v>
      </c>
      <c r="L11" s="11" t="s">
        <v>7</v>
      </c>
      <c r="M11" s="30"/>
    </row>
    <row r="12" spans="1:13" ht="39.950000000000003" hidden="1" customHeight="1" outlineLevel="1" x14ac:dyDescent="0.25">
      <c r="A12" s="17">
        <v>10</v>
      </c>
      <c r="B12" s="17" t="s">
        <v>4</v>
      </c>
      <c r="C12" s="18" t="s">
        <v>331</v>
      </c>
      <c r="D12" s="9" t="s">
        <v>33</v>
      </c>
      <c r="E12" s="5" t="s">
        <v>244</v>
      </c>
      <c r="F12" s="34" t="str">
        <f t="shared" si="0"/>
        <v/>
      </c>
      <c r="G12" s="29"/>
      <c r="H12" s="36" t="s">
        <v>7</v>
      </c>
      <c r="I12" s="36" t="s">
        <v>7</v>
      </c>
      <c r="J12" s="36" t="s">
        <v>7</v>
      </c>
      <c r="K12" s="36" t="s">
        <v>7</v>
      </c>
      <c r="L12" s="11" t="s">
        <v>7</v>
      </c>
      <c r="M12" s="30"/>
    </row>
    <row r="13" spans="1:13" ht="42.75" hidden="1" customHeight="1" outlineLevel="1" x14ac:dyDescent="0.25">
      <c r="A13" s="17">
        <v>11</v>
      </c>
      <c r="B13" s="17" t="s">
        <v>144</v>
      </c>
      <c r="C13" s="18" t="s">
        <v>21</v>
      </c>
      <c r="D13" s="9" t="s">
        <v>145</v>
      </c>
      <c r="E13" s="5" t="s">
        <v>286</v>
      </c>
      <c r="F13" s="34" t="str">
        <f t="shared" si="0"/>
        <v/>
      </c>
      <c r="G13" s="29"/>
      <c r="H13" s="13"/>
      <c r="I13" s="12" t="s">
        <v>7</v>
      </c>
      <c r="J13" s="12" t="s">
        <v>7</v>
      </c>
      <c r="K13" s="12" t="s">
        <v>7</v>
      </c>
      <c r="L13" s="11" t="str">
        <f t="shared" si="1"/>
        <v>Непр.</v>
      </c>
      <c r="M13" s="30"/>
    </row>
    <row r="14" spans="1:13" ht="39.950000000000003" hidden="1" customHeight="1" outlineLevel="1" x14ac:dyDescent="0.25">
      <c r="A14" s="17">
        <v>12</v>
      </c>
      <c r="B14" s="17" t="s">
        <v>144</v>
      </c>
      <c r="C14" s="18" t="s">
        <v>331</v>
      </c>
      <c r="D14" s="9" t="s">
        <v>33</v>
      </c>
      <c r="E14" s="5" t="s">
        <v>143</v>
      </c>
      <c r="F14" s="34" t="str">
        <f t="shared" si="0"/>
        <v/>
      </c>
      <c r="G14" s="29"/>
      <c r="H14" s="12" t="s">
        <v>7</v>
      </c>
      <c r="I14" s="12" t="s">
        <v>7</v>
      </c>
      <c r="J14" s="12" t="s">
        <v>7</v>
      </c>
      <c r="K14" s="12" t="s">
        <v>7</v>
      </c>
      <c r="L14" s="11" t="str">
        <f t="shared" si="1"/>
        <v>Непр.</v>
      </c>
      <c r="M14" s="30"/>
    </row>
    <row r="15" spans="1:13" ht="39.950000000000003" hidden="1" customHeight="1" outlineLevel="1" x14ac:dyDescent="0.25">
      <c r="A15" s="17">
        <v>13</v>
      </c>
      <c r="B15" s="17" t="s">
        <v>144</v>
      </c>
      <c r="C15" s="18" t="s">
        <v>331</v>
      </c>
      <c r="D15" s="9" t="s">
        <v>33</v>
      </c>
      <c r="E15" s="5" t="s">
        <v>245</v>
      </c>
      <c r="F15" s="34" t="str">
        <f t="shared" si="0"/>
        <v/>
      </c>
      <c r="G15" s="29"/>
      <c r="H15" s="12" t="s">
        <v>7</v>
      </c>
      <c r="I15" s="12" t="s">
        <v>7</v>
      </c>
      <c r="J15" s="12" t="s">
        <v>7</v>
      </c>
      <c r="K15" s="12" t="s">
        <v>7</v>
      </c>
      <c r="L15" s="11" t="str">
        <f t="shared" si="1"/>
        <v>Непр.</v>
      </c>
      <c r="M15" s="30"/>
    </row>
    <row r="16" spans="1:13" ht="39.950000000000003" hidden="1" customHeight="1" outlineLevel="1" x14ac:dyDescent="0.25">
      <c r="A16" s="17">
        <v>14</v>
      </c>
      <c r="B16" s="17" t="s">
        <v>144</v>
      </c>
      <c r="C16" s="18" t="s">
        <v>331</v>
      </c>
      <c r="D16" s="9" t="s">
        <v>33</v>
      </c>
      <c r="E16" s="5" t="s">
        <v>287</v>
      </c>
      <c r="F16" s="34" t="str">
        <f t="shared" si="0"/>
        <v/>
      </c>
      <c r="G16" s="29"/>
      <c r="H16" s="12" t="s">
        <v>7</v>
      </c>
      <c r="I16" s="12" t="s">
        <v>7</v>
      </c>
      <c r="J16" s="12" t="s">
        <v>7</v>
      </c>
      <c r="K16" s="12" t="s">
        <v>7</v>
      </c>
      <c r="L16" s="11" t="str">
        <f t="shared" si="1"/>
        <v>Непр.</v>
      </c>
      <c r="M16" s="30"/>
    </row>
    <row r="17" spans="1:13" ht="39.950000000000003" hidden="1" customHeight="1" outlineLevel="1" x14ac:dyDescent="0.25">
      <c r="A17" s="17">
        <v>15</v>
      </c>
      <c r="B17" s="15" t="s">
        <v>144</v>
      </c>
      <c r="C17" s="18" t="s">
        <v>331</v>
      </c>
      <c r="D17" s="9" t="s">
        <v>33</v>
      </c>
      <c r="E17" s="5" t="s">
        <v>288</v>
      </c>
      <c r="F17" s="34" t="str">
        <f t="shared" si="0"/>
        <v/>
      </c>
      <c r="G17" s="29"/>
      <c r="H17" s="12" t="s">
        <v>7</v>
      </c>
      <c r="I17" s="12" t="s">
        <v>7</v>
      </c>
      <c r="J17" s="12" t="s">
        <v>7</v>
      </c>
      <c r="K17" s="12" t="s">
        <v>7</v>
      </c>
      <c r="L17" s="11" t="str">
        <f t="shared" si="1"/>
        <v>Непр.</v>
      </c>
      <c r="M17" s="30"/>
    </row>
    <row r="18" spans="1:13" ht="39.950000000000003" hidden="1" customHeight="1" outlineLevel="1" x14ac:dyDescent="0.25">
      <c r="A18" s="17">
        <v>16</v>
      </c>
      <c r="B18" s="15" t="s">
        <v>144</v>
      </c>
      <c r="C18" s="22" t="s">
        <v>228</v>
      </c>
      <c r="D18" s="42" t="s">
        <v>229</v>
      </c>
      <c r="E18" s="22" t="s">
        <v>289</v>
      </c>
      <c r="F18" s="34" t="str">
        <f t="shared" ref="F18:F21" si="3">IF(G18="","",IF(AND(G18="Да",L18="Заполняется автоматически"),"Не проверены атрибуты",IF(OR(G18="Нет",L18="Нет"),"Нет","Да")))</f>
        <v/>
      </c>
      <c r="G18" s="29"/>
      <c r="H18" s="12" t="s">
        <v>7</v>
      </c>
      <c r="I18" s="12" t="s">
        <v>7</v>
      </c>
      <c r="J18" s="12" t="s">
        <v>7</v>
      </c>
      <c r="K18" s="12" t="s">
        <v>7</v>
      </c>
      <c r="L18" s="11" t="str">
        <f t="shared" ref="L18:L21" si="4">IF(OR(G18="Нет",G18="",AND(H18="Непр.",I18="Непр.",J18="Непр.",K18="Непр.")),"Непр.",IF(OR(H18="",I18="",J18="",K18=""),"Заполняется автоматически",IF(OR(H18="Нет",I18="Нет",J18="Нет",K18="Нет"),"Нет","Да")))</f>
        <v>Непр.</v>
      </c>
      <c r="M18" s="30"/>
    </row>
    <row r="19" spans="1:13" ht="39.950000000000003" hidden="1" customHeight="1" outlineLevel="1" x14ac:dyDescent="0.25">
      <c r="A19" s="17">
        <v>17</v>
      </c>
      <c r="B19" s="15" t="s">
        <v>144</v>
      </c>
      <c r="C19" s="22" t="s">
        <v>228</v>
      </c>
      <c r="D19" s="42" t="s">
        <v>230</v>
      </c>
      <c r="E19" s="22" t="s">
        <v>290</v>
      </c>
      <c r="F19" s="34" t="str">
        <f t="shared" si="3"/>
        <v/>
      </c>
      <c r="G19" s="29"/>
      <c r="H19" s="12" t="s">
        <v>7</v>
      </c>
      <c r="I19" s="12" t="s">
        <v>7</v>
      </c>
      <c r="J19" s="12" t="s">
        <v>7</v>
      </c>
      <c r="K19" s="12" t="s">
        <v>7</v>
      </c>
      <c r="L19" s="11" t="str">
        <f t="shared" si="4"/>
        <v>Непр.</v>
      </c>
      <c r="M19" s="30"/>
    </row>
    <row r="20" spans="1:13" ht="39.950000000000003" hidden="1" customHeight="1" outlineLevel="1" x14ac:dyDescent="0.25">
      <c r="A20" s="17">
        <v>18</v>
      </c>
      <c r="B20" s="15" t="s">
        <v>144</v>
      </c>
      <c r="C20" s="22" t="s">
        <v>228</v>
      </c>
      <c r="D20" s="42" t="s">
        <v>231</v>
      </c>
      <c r="E20" s="22" t="s">
        <v>291</v>
      </c>
      <c r="F20" s="34" t="str">
        <f t="shared" si="3"/>
        <v/>
      </c>
      <c r="G20" s="29"/>
      <c r="H20" s="12" t="s">
        <v>7</v>
      </c>
      <c r="I20" s="12" t="s">
        <v>7</v>
      </c>
      <c r="J20" s="12" t="s">
        <v>7</v>
      </c>
      <c r="K20" s="12" t="s">
        <v>7</v>
      </c>
      <c r="L20" s="11" t="str">
        <f t="shared" si="4"/>
        <v>Непр.</v>
      </c>
      <c r="M20" s="30"/>
    </row>
    <row r="21" spans="1:13" ht="39.950000000000003" hidden="1" customHeight="1" outlineLevel="1" x14ac:dyDescent="0.25">
      <c r="A21" s="17">
        <v>19</v>
      </c>
      <c r="B21" s="15" t="s">
        <v>144</v>
      </c>
      <c r="C21" s="22" t="s">
        <v>228</v>
      </c>
      <c r="D21" s="42" t="s">
        <v>232</v>
      </c>
      <c r="E21" s="22" t="s">
        <v>292</v>
      </c>
      <c r="F21" s="34" t="str">
        <f t="shared" si="3"/>
        <v/>
      </c>
      <c r="G21" s="29"/>
      <c r="H21" s="12" t="s">
        <v>7</v>
      </c>
      <c r="I21" s="12" t="s">
        <v>7</v>
      </c>
      <c r="J21" s="12" t="s">
        <v>7</v>
      </c>
      <c r="K21" s="12" t="s">
        <v>7</v>
      </c>
      <c r="L21" s="11" t="str">
        <f t="shared" si="4"/>
        <v>Непр.</v>
      </c>
      <c r="M21" s="30"/>
    </row>
    <row r="22" spans="1:13" ht="62.25" hidden="1" customHeight="1" outlineLevel="1" x14ac:dyDescent="0.25">
      <c r="A22" s="17">
        <v>20</v>
      </c>
      <c r="B22" s="15"/>
      <c r="C22" s="22"/>
      <c r="D22" s="42"/>
      <c r="E22" s="22" t="s">
        <v>390</v>
      </c>
      <c r="F22" s="34" t="str">
        <f t="shared" ref="F22:F23" si="5">IF(G22="","",IF(AND(G22="Да",L22="Заполняется автоматически"),"Не проверены атрибуты",IF(OR(G22="Нет",L22="Нет"),"Нет","Да")))</f>
        <v/>
      </c>
      <c r="G22" s="29"/>
      <c r="H22" s="12" t="s">
        <v>7</v>
      </c>
      <c r="I22" s="12" t="s">
        <v>7</v>
      </c>
      <c r="J22" s="12" t="s">
        <v>7</v>
      </c>
      <c r="K22" s="12" t="s">
        <v>7</v>
      </c>
      <c r="L22" s="11" t="str">
        <f t="shared" ref="L22:L23" si="6">IF(OR(G22="Нет",G22="",AND(H22="Непр.",I22="Непр.",J22="Непр.",K22="Непр.")),"Непр.",IF(OR(H22="",I22="",J22="",K22=""),"Заполняется автоматически",IF(OR(H22="Нет",I22="Нет",J22="Нет",K22="Нет"),"Нет","Да")))</f>
        <v>Непр.</v>
      </c>
      <c r="M22" s="30"/>
    </row>
    <row r="23" spans="1:13" ht="60" hidden="1" customHeight="1" outlineLevel="1" x14ac:dyDescent="0.25">
      <c r="A23" s="17">
        <v>21</v>
      </c>
      <c r="B23" s="15"/>
      <c r="C23" s="22"/>
      <c r="D23" s="42"/>
      <c r="E23" s="22" t="s">
        <v>389</v>
      </c>
      <c r="F23" s="34" t="str">
        <f t="shared" si="5"/>
        <v/>
      </c>
      <c r="G23" s="29"/>
      <c r="H23" s="12" t="s">
        <v>7</v>
      </c>
      <c r="I23" s="12" t="s">
        <v>7</v>
      </c>
      <c r="J23" s="12" t="s">
        <v>7</v>
      </c>
      <c r="K23" s="12" t="s">
        <v>7</v>
      </c>
      <c r="L23" s="11" t="str">
        <f t="shared" si="6"/>
        <v>Непр.</v>
      </c>
      <c r="M23" s="30"/>
    </row>
    <row r="24" spans="1:13" ht="39.950000000000003" hidden="1" customHeight="1" outlineLevel="1" x14ac:dyDescent="0.25">
      <c r="A24" s="17">
        <v>22</v>
      </c>
      <c r="B24" s="15" t="s">
        <v>87</v>
      </c>
      <c r="C24" s="18" t="s">
        <v>22</v>
      </c>
      <c r="D24" s="9" t="s">
        <v>23</v>
      </c>
      <c r="E24" s="5" t="s">
        <v>9</v>
      </c>
      <c r="F24" s="34" t="str">
        <f t="shared" si="0"/>
        <v/>
      </c>
      <c r="G24" s="29"/>
      <c r="H24" s="12" t="s">
        <v>7</v>
      </c>
      <c r="I24" s="13"/>
      <c r="J24" s="12" t="s">
        <v>7</v>
      </c>
      <c r="K24" s="13"/>
      <c r="L24" s="11" t="str">
        <f t="shared" si="1"/>
        <v>Непр.</v>
      </c>
      <c r="M24" s="30"/>
    </row>
    <row r="25" spans="1:13" ht="39.950000000000003" hidden="1" customHeight="1" outlineLevel="1" x14ac:dyDescent="0.25">
      <c r="A25" s="17">
        <v>23</v>
      </c>
      <c r="B25" s="15" t="s">
        <v>87</v>
      </c>
      <c r="C25" s="17" t="s">
        <v>329</v>
      </c>
      <c r="D25" s="9" t="s">
        <v>24</v>
      </c>
      <c r="E25" s="5" t="s">
        <v>246</v>
      </c>
      <c r="F25" s="34" t="str">
        <f t="shared" si="0"/>
        <v/>
      </c>
      <c r="G25" s="29"/>
      <c r="H25" s="12" t="s">
        <v>7</v>
      </c>
      <c r="I25" s="12" t="s">
        <v>7</v>
      </c>
      <c r="J25" s="13"/>
      <c r="K25" s="13"/>
      <c r="L25" s="11" t="str">
        <f t="shared" si="1"/>
        <v>Непр.</v>
      </c>
      <c r="M25" s="30"/>
    </row>
    <row r="26" spans="1:13" ht="39.950000000000003" hidden="1" customHeight="1" outlineLevel="1" x14ac:dyDescent="0.25">
      <c r="A26" s="17">
        <v>24</v>
      </c>
      <c r="B26" s="15" t="s">
        <v>87</v>
      </c>
      <c r="C26" s="17" t="s">
        <v>329</v>
      </c>
      <c r="D26" s="9" t="s">
        <v>24</v>
      </c>
      <c r="E26" s="5" t="s">
        <v>247</v>
      </c>
      <c r="F26" s="34" t="str">
        <f t="shared" si="0"/>
        <v/>
      </c>
      <c r="G26" s="29"/>
      <c r="H26" s="12" t="s">
        <v>7</v>
      </c>
      <c r="I26" s="12" t="s">
        <v>7</v>
      </c>
      <c r="J26" s="12" t="s">
        <v>7</v>
      </c>
      <c r="K26" s="12" t="s">
        <v>7</v>
      </c>
      <c r="L26" s="11" t="str">
        <f>IF(OR(G26="Нет",G26="",AND(H26="Непр.",I26="Непр.",J26="Непр.",K26="Непр.")),"Непр.",IF(OR(H26="",I26="",J26="",K26=""),"Заполняется автоматически",IF(OR(H26="Нет",I26="Нет",J26="Нет",K26="Нет"),"Нет","Да")))</f>
        <v>Непр.</v>
      </c>
      <c r="M26" s="30"/>
    </row>
    <row r="27" spans="1:13" ht="48" hidden="1" customHeight="1" outlineLevel="1" x14ac:dyDescent="0.25">
      <c r="A27" s="17">
        <v>25</v>
      </c>
      <c r="B27" s="15" t="s">
        <v>87</v>
      </c>
      <c r="C27" s="17" t="s">
        <v>330</v>
      </c>
      <c r="D27" s="9" t="s">
        <v>153</v>
      </c>
      <c r="E27" s="5" t="s">
        <v>293</v>
      </c>
      <c r="F27" s="34" t="str">
        <f t="shared" si="0"/>
        <v/>
      </c>
      <c r="G27" s="29"/>
      <c r="H27" s="12" t="s">
        <v>7</v>
      </c>
      <c r="I27" s="13"/>
      <c r="J27" s="12" t="s">
        <v>7</v>
      </c>
      <c r="K27" s="13"/>
      <c r="L27" s="11" t="str">
        <f>IF(OR(G27="Нет",G27="",AND(H27="Непр.",I27="Непр.",J27="Непр.",K27="Непр.")),"Непр.",IF(OR(H27="",I27="",J27="",K27=""),"Заполняется автоматически",IF(OR(H27="Нет",I27="Нет",J27="Нет",K27="Нет"),"Нет","Да")))</f>
        <v>Непр.</v>
      </c>
      <c r="M27" s="30"/>
    </row>
    <row r="28" spans="1:13" ht="39.950000000000003" hidden="1" customHeight="1" outlineLevel="1" x14ac:dyDescent="0.25">
      <c r="A28" s="17">
        <v>26</v>
      </c>
      <c r="B28" s="15" t="s">
        <v>87</v>
      </c>
      <c r="C28" s="17" t="s">
        <v>330</v>
      </c>
      <c r="D28" s="9" t="s">
        <v>154</v>
      </c>
      <c r="E28" s="5" t="s">
        <v>294</v>
      </c>
      <c r="F28" s="34" t="str">
        <f t="shared" si="0"/>
        <v/>
      </c>
      <c r="G28" s="29"/>
      <c r="H28" s="12" t="s">
        <v>7</v>
      </c>
      <c r="I28" s="12" t="s">
        <v>7</v>
      </c>
      <c r="J28" s="12" t="s">
        <v>7</v>
      </c>
      <c r="K28" s="12" t="s">
        <v>7</v>
      </c>
      <c r="L28" s="11" t="str">
        <f>IF(OR(G28="Нет",G28="",G28="Непр.",AND(H28="Непр.",I28="Непр.",J28="Непр.",K28="Непр.")),"Непр.",IF(OR(H28="",I28="",J28="",K28=""),"Заполняется автоматически",IF(OR(H28="Нет",I28="Нет",J28="Нет",K28="Нет"),"Нет","Да")))</f>
        <v>Непр.</v>
      </c>
      <c r="M28" s="30"/>
    </row>
    <row r="29" spans="1:13" ht="39.950000000000003" hidden="1" customHeight="1" outlineLevel="1" x14ac:dyDescent="0.25">
      <c r="A29" s="17">
        <v>27</v>
      </c>
      <c r="B29" s="15" t="s">
        <v>87</v>
      </c>
      <c r="C29" s="17" t="s">
        <v>332</v>
      </c>
      <c r="D29" s="9" t="s">
        <v>155</v>
      </c>
      <c r="E29" s="5" t="s">
        <v>295</v>
      </c>
      <c r="F29" s="34" t="str">
        <f t="shared" si="0"/>
        <v/>
      </c>
      <c r="G29" s="29"/>
      <c r="H29" s="12" t="s">
        <v>7</v>
      </c>
      <c r="I29" s="12" t="s">
        <v>7</v>
      </c>
      <c r="J29" s="13"/>
      <c r="K29" s="13"/>
      <c r="L29" s="11" t="str">
        <f>IF(OR(G29="Нет",G29="",AND(H29="Непр.",I29="Непр.",J29="Непр.",K29="Непр.")),"Непр.",IF(OR(H29="",I29="",J29="",K29=""),"Заполняется автоматически",IF(OR(H29="Нет",I29="Нет",J29="Нет",K29="Нет"),"Нет","Да")))</f>
        <v>Непр.</v>
      </c>
      <c r="M29" s="30"/>
    </row>
    <row r="30" spans="1:13" ht="73.5" hidden="1" customHeight="1" outlineLevel="1" x14ac:dyDescent="0.25">
      <c r="A30" s="17">
        <v>28</v>
      </c>
      <c r="B30" s="15" t="s">
        <v>87</v>
      </c>
      <c r="C30" s="17" t="s">
        <v>332</v>
      </c>
      <c r="D30" s="9" t="s">
        <v>155</v>
      </c>
      <c r="E30" s="16" t="s">
        <v>296</v>
      </c>
      <c r="F30" s="34" t="str">
        <f t="shared" si="0"/>
        <v/>
      </c>
      <c r="G30" s="29"/>
      <c r="H30" s="12" t="s">
        <v>7</v>
      </c>
      <c r="I30" s="12" t="s">
        <v>7</v>
      </c>
      <c r="J30" s="12" t="s">
        <v>7</v>
      </c>
      <c r="K30" s="12" t="s">
        <v>7</v>
      </c>
      <c r="L30" s="11" t="str">
        <f t="shared" ref="L30:L31" si="7">IF(OR(G30="Нет",G30="",AND(H30="Непр.",I30="Непр.",J30="Непр.",K30="Непр.")),"Непр.",IF(OR(H30="",I30="",J30="",K30=""),"Заполняется автоматически",IF(OR(H30="Нет",I30="Нет",J30="Нет",K30="Нет"),"Нет","Да")))</f>
        <v>Непр.</v>
      </c>
      <c r="M30" s="30"/>
    </row>
    <row r="31" spans="1:13" ht="42.75" hidden="1" customHeight="1" outlineLevel="1" x14ac:dyDescent="0.25">
      <c r="A31" s="17">
        <v>29</v>
      </c>
      <c r="B31" s="15" t="s">
        <v>87</v>
      </c>
      <c r="C31" s="17" t="s">
        <v>332</v>
      </c>
      <c r="D31" s="9" t="s">
        <v>155</v>
      </c>
      <c r="E31" s="5" t="s">
        <v>297</v>
      </c>
      <c r="F31" s="34" t="str">
        <f t="shared" ref="F31" si="8">IF(G31="","",IF(AND(G31="Да",L31="Заполняется автоматически"),"Не проверены атрибуты",IF(OR(G31="Нет",L31="Нет"),"Нет","Да")))</f>
        <v/>
      </c>
      <c r="G31" s="29"/>
      <c r="H31" s="12" t="s">
        <v>7</v>
      </c>
      <c r="I31" s="12" t="s">
        <v>7</v>
      </c>
      <c r="J31" s="12" t="s">
        <v>7</v>
      </c>
      <c r="K31" s="12" t="s">
        <v>7</v>
      </c>
      <c r="L31" s="11" t="str">
        <f t="shared" si="7"/>
        <v>Непр.</v>
      </c>
      <c r="M31" s="30"/>
    </row>
    <row r="32" spans="1:13" ht="42.75" hidden="1" customHeight="1" outlineLevel="1" x14ac:dyDescent="0.25">
      <c r="A32" s="17">
        <v>30</v>
      </c>
      <c r="B32" s="15" t="s">
        <v>87</v>
      </c>
      <c r="C32" s="18" t="s">
        <v>331</v>
      </c>
      <c r="D32" s="9" t="s">
        <v>33</v>
      </c>
      <c r="E32" s="5" t="s">
        <v>324</v>
      </c>
      <c r="F32" s="34" t="str">
        <f t="shared" ref="F32" si="9">IF(G32="","",IF(AND(G32="Да",L32="Заполняется автоматически"),"Не проверены атрибуты",IF(OR(G32="Нет",L32="Нет"),"Нет","Да")))</f>
        <v/>
      </c>
      <c r="G32" s="29"/>
      <c r="H32" s="12" t="s">
        <v>7</v>
      </c>
      <c r="I32" s="12" t="s">
        <v>7</v>
      </c>
      <c r="J32" s="12" t="s">
        <v>7</v>
      </c>
      <c r="K32" s="12" t="s">
        <v>7</v>
      </c>
      <c r="L32" s="11" t="str">
        <f t="shared" ref="L32" si="10">IF(OR(G32="Нет",G32="",AND(H32="Непр.",I32="Непр.",J32="Непр.",K32="Непр.")),"Непр.",IF(OR(H32="",I32="",J32="",K32=""),"Заполняется автоматически",IF(OR(H32="Нет",I32="Нет",J32="Нет",K32="Нет"),"Нет","Да")))</f>
        <v>Непр.</v>
      </c>
      <c r="M32" s="30"/>
    </row>
    <row r="33" spans="1:13" ht="39.950000000000003" hidden="1" customHeight="1" outlineLevel="1" x14ac:dyDescent="0.25">
      <c r="A33" s="17">
        <v>31</v>
      </c>
      <c r="B33" s="15" t="s">
        <v>87</v>
      </c>
      <c r="C33" s="17" t="s">
        <v>333</v>
      </c>
      <c r="D33" s="9" t="s">
        <v>156</v>
      </c>
      <c r="E33" s="5" t="s">
        <v>146</v>
      </c>
      <c r="F33" s="34" t="str">
        <f t="shared" ref="F33:F93" si="11">IF(G33="","",IF(AND(G33="Да",L33="Заполняется автоматически"),"Не проверены атрибуты",IF(OR(G33="Нет",L33="Нет"),"Нет","Да")))</f>
        <v/>
      </c>
      <c r="G33" s="29"/>
      <c r="H33" s="12" t="s">
        <v>7</v>
      </c>
      <c r="I33" s="12" t="s">
        <v>7</v>
      </c>
      <c r="J33" s="13"/>
      <c r="K33" s="13"/>
      <c r="L33" s="11" t="str">
        <f t="shared" si="1"/>
        <v>Непр.</v>
      </c>
      <c r="M33" s="30"/>
    </row>
    <row r="34" spans="1:13" ht="39.950000000000003" hidden="1" customHeight="1" outlineLevel="1" x14ac:dyDescent="0.25">
      <c r="A34" s="17">
        <v>32</v>
      </c>
      <c r="B34" s="15" t="s">
        <v>87</v>
      </c>
      <c r="C34" s="17" t="s">
        <v>333</v>
      </c>
      <c r="D34" s="9" t="s">
        <v>156</v>
      </c>
      <c r="E34" s="5" t="s">
        <v>248</v>
      </c>
      <c r="F34" s="34" t="str">
        <f t="shared" si="11"/>
        <v/>
      </c>
      <c r="G34" s="29"/>
      <c r="H34" s="12" t="s">
        <v>7</v>
      </c>
      <c r="I34" s="12" t="s">
        <v>7</v>
      </c>
      <c r="J34" s="12" t="s">
        <v>7</v>
      </c>
      <c r="K34" s="12" t="s">
        <v>7</v>
      </c>
      <c r="L34" s="11" t="str">
        <f t="shared" si="1"/>
        <v>Непр.</v>
      </c>
      <c r="M34" s="30"/>
    </row>
    <row r="35" spans="1:13" ht="39.950000000000003" hidden="1" customHeight="1" outlineLevel="1" x14ac:dyDescent="0.25">
      <c r="A35" s="17">
        <v>33</v>
      </c>
      <c r="B35" s="15" t="s">
        <v>87</v>
      </c>
      <c r="C35" s="17" t="s">
        <v>333</v>
      </c>
      <c r="D35" s="9" t="s">
        <v>156</v>
      </c>
      <c r="E35" s="5" t="s">
        <v>298</v>
      </c>
      <c r="F35" s="34" t="str">
        <f t="shared" si="11"/>
        <v/>
      </c>
      <c r="G35" s="29"/>
      <c r="H35" s="12" t="s">
        <v>7</v>
      </c>
      <c r="I35" s="12" t="s">
        <v>7</v>
      </c>
      <c r="J35" s="12" t="s">
        <v>7</v>
      </c>
      <c r="K35" s="12" t="s">
        <v>7</v>
      </c>
      <c r="L35" s="11" t="str">
        <f t="shared" si="1"/>
        <v>Непр.</v>
      </c>
      <c r="M35" s="30"/>
    </row>
    <row r="36" spans="1:13" ht="39.950000000000003" hidden="1" customHeight="1" outlineLevel="1" x14ac:dyDescent="0.25">
      <c r="A36" s="17">
        <v>34</v>
      </c>
      <c r="B36" s="15" t="s">
        <v>87</v>
      </c>
      <c r="C36" s="17" t="s">
        <v>333</v>
      </c>
      <c r="D36" s="9" t="s">
        <v>156</v>
      </c>
      <c r="E36" s="5" t="s">
        <v>299</v>
      </c>
      <c r="F36" s="34" t="str">
        <f t="shared" ref="F36" si="12">IF(G36="","",IF(AND(G36="Да",L36="Заполняется автоматически"),"Не проверены атрибуты",IF(OR(G36="Нет",L36="Нет"),"Нет","Да")))</f>
        <v/>
      </c>
      <c r="G36" s="29"/>
      <c r="H36" s="12" t="s">
        <v>7</v>
      </c>
      <c r="I36" s="12" t="s">
        <v>7</v>
      </c>
      <c r="J36" s="12" t="s">
        <v>7</v>
      </c>
      <c r="K36" s="12" t="s">
        <v>7</v>
      </c>
      <c r="L36" s="11" t="str">
        <f t="shared" ref="L36" si="13">IF(OR(G36="Нет",G36="",AND(H36="Непр.",I36="Непр.",J36="Непр.",K36="Непр.")),"Непр.",IF(OR(H36="",I36="",J36="",K36=""),"Заполняется автоматически",IF(OR(H36="Нет",I36="Нет",J36="Нет",K36="Нет"),"Нет","Да")))</f>
        <v>Непр.</v>
      </c>
      <c r="M36" s="30"/>
    </row>
    <row r="37" spans="1:13" ht="39.950000000000003" hidden="1" customHeight="1" outlineLevel="1" x14ac:dyDescent="0.25">
      <c r="A37" s="17">
        <v>35</v>
      </c>
      <c r="B37" s="15" t="s">
        <v>87</v>
      </c>
      <c r="C37" s="17" t="s">
        <v>333</v>
      </c>
      <c r="D37" s="9" t="s">
        <v>156</v>
      </c>
      <c r="E37" s="5" t="s">
        <v>300</v>
      </c>
      <c r="F37" s="34" t="str">
        <f t="shared" ref="F37" si="14">IF(G37="","",IF(AND(G37="Да",L37="Заполняется автоматически"),"Не проверены атрибуты",IF(OR(G37="Нет",L37="Нет"),"Нет","Да")))</f>
        <v/>
      </c>
      <c r="G37" s="29"/>
      <c r="H37" s="12" t="s">
        <v>7</v>
      </c>
      <c r="I37" s="12" t="s">
        <v>7</v>
      </c>
      <c r="J37" s="12" t="s">
        <v>7</v>
      </c>
      <c r="K37" s="12" t="s">
        <v>7</v>
      </c>
      <c r="L37" s="11" t="str">
        <f t="shared" ref="L37" si="15">IF(OR(G37="Нет",G37="",AND(H37="Непр.",I37="Непр.",J37="Непр.",K37="Непр.")),"Непр.",IF(OR(H37="",I37="",J37="",K37=""),"Заполняется автоматически",IF(OR(H37="Нет",I37="Нет",J37="Нет",K37="Нет"),"Нет","Да")))</f>
        <v>Непр.</v>
      </c>
      <c r="M37" s="30"/>
    </row>
    <row r="38" spans="1:13" ht="44.25" hidden="1" customHeight="1" outlineLevel="1" x14ac:dyDescent="0.25">
      <c r="A38" s="17">
        <v>36</v>
      </c>
      <c r="B38" s="15" t="s">
        <v>87</v>
      </c>
      <c r="C38" s="17" t="s">
        <v>333</v>
      </c>
      <c r="D38" s="9" t="s">
        <v>156</v>
      </c>
      <c r="E38" s="5" t="s">
        <v>301</v>
      </c>
      <c r="F38" s="34" t="str">
        <f t="shared" ref="F38:F41" si="16">IF(G38="","",IF(AND(G38="Да",L38="Заполняется автоматически"),"Не проверены атрибуты",IF(OR(G38="Нет",L38="Нет"),"Нет","Да")))</f>
        <v/>
      </c>
      <c r="G38" s="29"/>
      <c r="H38" s="12" t="s">
        <v>7</v>
      </c>
      <c r="I38" s="12" t="s">
        <v>7</v>
      </c>
      <c r="J38" s="12" t="s">
        <v>7</v>
      </c>
      <c r="K38" s="12" t="s">
        <v>7</v>
      </c>
      <c r="L38" s="11" t="str">
        <f t="shared" ref="L38:L41" si="17">IF(OR(G38="Нет",G38="",AND(H38="Непр.",I38="Непр.",J38="Непр.",K38="Непр.")),"Непр.",IF(OR(H38="",I38="",J38="",K38=""),"Заполняется автоматически",IF(OR(H38="Нет",I38="Нет",J38="Нет",K38="Нет"),"Нет","Да")))</f>
        <v>Непр.</v>
      </c>
      <c r="M38" s="30"/>
    </row>
    <row r="39" spans="1:13" ht="39.950000000000003" hidden="1" customHeight="1" outlineLevel="1" x14ac:dyDescent="0.25">
      <c r="A39" s="17">
        <v>37</v>
      </c>
      <c r="B39" s="15" t="s">
        <v>87</v>
      </c>
      <c r="C39" s="17" t="s">
        <v>334</v>
      </c>
      <c r="D39" s="9" t="s">
        <v>250</v>
      </c>
      <c r="E39" s="5" t="s">
        <v>302</v>
      </c>
      <c r="F39" s="34" t="str">
        <f t="shared" si="16"/>
        <v/>
      </c>
      <c r="G39" s="29"/>
      <c r="H39" s="12" t="s">
        <v>7</v>
      </c>
      <c r="I39" s="12" t="s">
        <v>7</v>
      </c>
      <c r="J39" s="13"/>
      <c r="K39" s="13"/>
      <c r="L39" s="11" t="str">
        <f t="shared" si="17"/>
        <v>Непр.</v>
      </c>
      <c r="M39" s="41"/>
    </row>
    <row r="40" spans="1:13" ht="39.950000000000003" hidden="1" customHeight="1" outlineLevel="1" x14ac:dyDescent="0.25">
      <c r="A40" s="17">
        <v>38</v>
      </c>
      <c r="B40" s="15" t="s">
        <v>87</v>
      </c>
      <c r="C40" s="17" t="s">
        <v>334</v>
      </c>
      <c r="D40" s="9" t="s">
        <v>250</v>
      </c>
      <c r="E40" s="5" t="s">
        <v>248</v>
      </c>
      <c r="F40" s="34" t="str">
        <f t="shared" si="16"/>
        <v/>
      </c>
      <c r="G40" s="29"/>
      <c r="H40" s="36" t="s">
        <v>7</v>
      </c>
      <c r="I40" s="36" t="s">
        <v>7</v>
      </c>
      <c r="J40" s="36" t="s">
        <v>7</v>
      </c>
      <c r="K40" s="36" t="s">
        <v>7</v>
      </c>
      <c r="L40" s="11" t="str">
        <f t="shared" si="17"/>
        <v>Непр.</v>
      </c>
      <c r="M40" s="41"/>
    </row>
    <row r="41" spans="1:13" ht="50.25" hidden="1" customHeight="1" outlineLevel="1" x14ac:dyDescent="0.25">
      <c r="A41" s="17">
        <v>39</v>
      </c>
      <c r="B41" s="15" t="s">
        <v>87</v>
      </c>
      <c r="C41" s="17" t="s">
        <v>334</v>
      </c>
      <c r="D41" s="9" t="s">
        <v>250</v>
      </c>
      <c r="E41" s="5" t="s">
        <v>249</v>
      </c>
      <c r="F41" s="34" t="str">
        <f t="shared" si="16"/>
        <v/>
      </c>
      <c r="G41" s="29"/>
      <c r="H41" s="36" t="s">
        <v>7</v>
      </c>
      <c r="I41" s="36" t="s">
        <v>7</v>
      </c>
      <c r="J41" s="36" t="s">
        <v>7</v>
      </c>
      <c r="K41" s="36" t="s">
        <v>7</v>
      </c>
      <c r="L41" s="11" t="str">
        <f t="shared" si="17"/>
        <v>Непр.</v>
      </c>
      <c r="M41" s="41"/>
    </row>
    <row r="42" spans="1:13" ht="39.950000000000003" customHeight="1" collapsed="1" x14ac:dyDescent="0.25">
      <c r="A42" s="67" t="s">
        <v>147</v>
      </c>
      <c r="B42" s="68"/>
      <c r="C42" s="68"/>
      <c r="D42" s="68"/>
      <c r="E42" s="68"/>
      <c r="F42" s="68"/>
      <c r="G42" s="68"/>
      <c r="H42" s="68"/>
      <c r="I42" s="68"/>
      <c r="J42" s="68"/>
      <c r="K42" s="68"/>
      <c r="L42" s="68"/>
      <c r="M42" s="69"/>
    </row>
    <row r="43" spans="1:13" ht="48" hidden="1" customHeight="1" outlineLevel="1" x14ac:dyDescent="0.25">
      <c r="A43" s="17">
        <v>40</v>
      </c>
      <c r="B43" s="15" t="s">
        <v>157</v>
      </c>
      <c r="C43" s="17" t="s">
        <v>281</v>
      </c>
      <c r="D43" s="9" t="s">
        <v>158</v>
      </c>
      <c r="E43" s="16" t="s">
        <v>304</v>
      </c>
      <c r="F43" s="34" t="str">
        <f>IF(G43="","",IF(AND(G43="Да",L43="Заполняется автоматически"),"Не проверены атрибуты",IF(OR(G43="Нет",L43="Нет"),"Нет","Да")))</f>
        <v/>
      </c>
      <c r="G43" s="29"/>
      <c r="H43" s="12" t="s">
        <v>7</v>
      </c>
      <c r="I43" s="13"/>
      <c r="J43" s="12" t="s">
        <v>7</v>
      </c>
      <c r="K43" s="13"/>
      <c r="L43" s="11" t="str">
        <f>IF(OR(G43="Нет",G43="",AND(H43="Непр.",I43="Непр.",J43="Непр.",K43="Непр.")),"Непр.",IF(OR(H43="",I43="",J43="",K43=""),"Заполняется автоматически",IF(OR(H43="Нет",I43="Нет",J43="Нет",K43="Нет"),"Нет","Да")))</f>
        <v>Непр.</v>
      </c>
      <c r="M43" s="30"/>
    </row>
    <row r="44" spans="1:13" ht="39.950000000000003" hidden="1" customHeight="1" outlineLevel="1" x14ac:dyDescent="0.25">
      <c r="A44" s="17">
        <v>41</v>
      </c>
      <c r="B44" s="15" t="s">
        <v>157</v>
      </c>
      <c r="C44" s="17" t="s">
        <v>281</v>
      </c>
      <c r="D44" s="9" t="s">
        <v>158</v>
      </c>
      <c r="E44" s="16" t="s">
        <v>313</v>
      </c>
      <c r="F44" s="34" t="str">
        <f t="shared" ref="F44" si="18">IF(G44="","",IF(AND(G44="Да",L44="Заполняется автоматически"),"Не проверены атрибуты",IF(OR(G44="Нет",L44="Нет"),"Нет","Да")))</f>
        <v/>
      </c>
      <c r="G44" s="29"/>
      <c r="H44" s="12" t="s">
        <v>7</v>
      </c>
      <c r="I44" s="12" t="s">
        <v>7</v>
      </c>
      <c r="J44" s="12" t="s">
        <v>7</v>
      </c>
      <c r="K44" s="12" t="s">
        <v>7</v>
      </c>
      <c r="L44" s="11" t="str">
        <f t="shared" ref="L44" si="19">IF(OR(G44="Нет",G44="",AND(H44="Непр.",I44="Непр.",J44="Непр.",K44="Непр.")),"Непр.",IF(OR(H44="",I44="",J44="",K44=""),"Заполняется автоматически",IF(OR(H44="Нет",I44="Нет",J44="Нет",K44="Нет"),"Нет","Да")))</f>
        <v>Непр.</v>
      </c>
      <c r="M44" s="30"/>
    </row>
    <row r="45" spans="1:13" ht="39.950000000000003" hidden="1" customHeight="1" outlineLevel="1" x14ac:dyDescent="0.25">
      <c r="A45" s="17">
        <v>42</v>
      </c>
      <c r="B45" s="15" t="s">
        <v>157</v>
      </c>
      <c r="C45" s="18" t="s">
        <v>331</v>
      </c>
      <c r="D45" s="15" t="s">
        <v>33</v>
      </c>
      <c r="E45" s="16" t="s">
        <v>303</v>
      </c>
      <c r="F45" s="34" t="str">
        <f>IF(G45="Непр.","Непр.",IF(G45="","",IF(AND(G45="Да",L45="Заполняется автоматически"),"Не проверены атрибуты",IF(OR(G45="Нет",L45="Нет"),"Нет","Да"))))</f>
        <v/>
      </c>
      <c r="G45" s="29"/>
      <c r="H45" s="12" t="s">
        <v>7</v>
      </c>
      <c r="I45" s="12" t="s">
        <v>7</v>
      </c>
      <c r="J45" s="12" t="s">
        <v>7</v>
      </c>
      <c r="K45" s="12" t="s">
        <v>7</v>
      </c>
      <c r="L45" s="11" t="str">
        <f t="shared" ref="L45:L46" si="20">IF(OR(G45="Нет",G45="",AND(H45="Непр.",I45="Непр.",J45="Непр.",K45="Непр.")),"Непр.",IF(OR(H45="",I45="",J45="",K45=""),"Заполняется автоматически",IF(OR(H45="Нет",I45="Нет",J45="Нет",K45="Нет"),"Нет","Да")))</f>
        <v>Непр.</v>
      </c>
      <c r="M45" s="30"/>
    </row>
    <row r="46" spans="1:13" ht="39.950000000000003" hidden="1" customHeight="1" outlineLevel="1" x14ac:dyDescent="0.25">
      <c r="A46" s="17">
        <v>43</v>
      </c>
      <c r="B46" s="15" t="s">
        <v>157</v>
      </c>
      <c r="C46" s="17" t="s">
        <v>281</v>
      </c>
      <c r="D46" s="9" t="s">
        <v>158</v>
      </c>
      <c r="E46" s="16" t="s">
        <v>148</v>
      </c>
      <c r="F46" s="34" t="str">
        <f>IF(G46="Непр.","Непр.",IF(G46="","",IF(AND(G46="Да",L46="Заполняется автоматически"),"Не проверены атрибуты",IF(OR(G46="Нет",L46="Нет"),"Нет","Да"))))</f>
        <v/>
      </c>
      <c r="G46" s="29"/>
      <c r="H46" s="12" t="s">
        <v>7</v>
      </c>
      <c r="I46" s="12" t="s">
        <v>7</v>
      </c>
      <c r="J46" s="12" t="s">
        <v>7</v>
      </c>
      <c r="K46" s="12" t="s">
        <v>7</v>
      </c>
      <c r="L46" s="11" t="str">
        <f t="shared" si="20"/>
        <v>Непр.</v>
      </c>
      <c r="M46" s="30"/>
    </row>
    <row r="47" spans="1:13" ht="39.950000000000003" customHeight="1" collapsed="1" x14ac:dyDescent="0.25">
      <c r="A47" s="67" t="s">
        <v>306</v>
      </c>
      <c r="B47" s="68"/>
      <c r="C47" s="68"/>
      <c r="D47" s="68"/>
      <c r="E47" s="68"/>
      <c r="F47" s="69"/>
      <c r="G47" s="64" t="s">
        <v>7</v>
      </c>
      <c r="H47" s="65"/>
      <c r="I47" s="65"/>
      <c r="J47" s="65"/>
      <c r="K47" s="65"/>
      <c r="L47" s="65"/>
      <c r="M47" s="66"/>
    </row>
    <row r="48" spans="1:13" ht="39.75" hidden="1" customHeight="1" outlineLevel="1" x14ac:dyDescent="0.25">
      <c r="A48" s="17">
        <v>44</v>
      </c>
      <c r="B48" s="15" t="s">
        <v>157</v>
      </c>
      <c r="C48" s="17" t="s">
        <v>282</v>
      </c>
      <c r="D48" s="9" t="s">
        <v>159</v>
      </c>
      <c r="E48" s="16" t="s">
        <v>310</v>
      </c>
      <c r="F48" s="34" t="str">
        <f>IF(G48="","",IF(AND(G48="Да",L48="Заполняется автоматически"),"Не проверены атрибуты",IF(OR(G48="Нет",L48="Нет"),"Нет","Да")))</f>
        <v/>
      </c>
      <c r="G48" s="29"/>
      <c r="H48" s="12" t="s">
        <v>7</v>
      </c>
      <c r="I48" s="13"/>
      <c r="J48" s="12" t="s">
        <v>7</v>
      </c>
      <c r="K48" s="13"/>
      <c r="L48" s="11" t="str">
        <f>IF(OR(G48="Нет",G48="",AND(H48="Непр.",I48="Непр.",J48="Непр.",K48="Непр.")),"Непр.",IF(OR(H48="",I48="",J48="",K48=""),"Заполняется автоматически",IF(OR(H48="Нет",I48="Нет",J48="Нет",K48="Нет"),"Нет","Да")))</f>
        <v>Непр.</v>
      </c>
      <c r="M48" s="30"/>
    </row>
    <row r="49" spans="1:13" ht="39.950000000000003" hidden="1" customHeight="1" outlineLevel="1" x14ac:dyDescent="0.25">
      <c r="A49" s="17">
        <v>45</v>
      </c>
      <c r="B49" s="15" t="s">
        <v>157</v>
      </c>
      <c r="C49" s="17" t="s">
        <v>282</v>
      </c>
      <c r="D49" s="9" t="s">
        <v>163</v>
      </c>
      <c r="E49" s="16" t="s">
        <v>307</v>
      </c>
      <c r="F49" s="34" t="str">
        <f t="shared" ref="F49" si="21">IF(G49="","",IF(AND(G49="Да",L49="Заполняется автоматически"),"Не проверены атрибуты",IF(OR(G49="Нет",L49="Нет"),"Нет","Да")))</f>
        <v/>
      </c>
      <c r="G49" s="29"/>
      <c r="H49" s="12" t="s">
        <v>7</v>
      </c>
      <c r="I49" s="12" t="s">
        <v>7</v>
      </c>
      <c r="J49" s="12" t="s">
        <v>7</v>
      </c>
      <c r="K49" s="12" t="s">
        <v>7</v>
      </c>
      <c r="L49" s="11" t="str">
        <f t="shared" ref="L49" si="22">IF(OR(G49="Нет",G49="",AND(H49="Непр.",I49="Непр.",J49="Непр.",K49="Непр.")),"Непр.",IF(OR(H49="",I49="",J49="",K49=""),"Заполняется автоматически",IF(OR(H49="Нет",I49="Нет",J49="Нет",K49="Нет"),"Нет","Да")))</f>
        <v>Непр.</v>
      </c>
      <c r="M49" s="30"/>
    </row>
    <row r="50" spans="1:13" ht="75" hidden="1" customHeight="1" outlineLevel="1" x14ac:dyDescent="0.25">
      <c r="A50" s="17">
        <v>46</v>
      </c>
      <c r="B50" s="15" t="s">
        <v>157</v>
      </c>
      <c r="C50" s="17" t="s">
        <v>282</v>
      </c>
      <c r="D50" s="9" t="s">
        <v>162</v>
      </c>
      <c r="E50" s="16" t="s">
        <v>305</v>
      </c>
      <c r="F50" s="34" t="str">
        <f>IF(G50="","",IF(AND(G50="Да",L50="Заполняется автоматически"),"Не проверены атрибуты",IF(OR(G50="Нет",L50="Нет"),"Нет","Да")))</f>
        <v/>
      </c>
      <c r="G50" s="29"/>
      <c r="H50" s="12" t="s">
        <v>7</v>
      </c>
      <c r="I50" s="13"/>
      <c r="J50" s="12" t="s">
        <v>7</v>
      </c>
      <c r="K50" s="13"/>
      <c r="L50" s="11" t="str">
        <f>IF(OR(G50="Нет",G50="",AND(H50="Непр.",I50="Непр.",J50="Непр.",K50="Непр.")),"Непр.",IF(OR(H50="",I50="",J50="",K50=""),"Заполняется автоматически",IF(OR(H50="Нет",I50="Нет",J50="Нет",K50="Нет"),"Нет","Да")))</f>
        <v>Непр.</v>
      </c>
      <c r="M50" s="30"/>
    </row>
    <row r="51" spans="1:13" ht="39.950000000000003" hidden="1" customHeight="1" outlineLevel="1" x14ac:dyDescent="0.25">
      <c r="A51" s="17">
        <v>47</v>
      </c>
      <c r="B51" s="15" t="s">
        <v>157</v>
      </c>
      <c r="C51" s="17" t="s">
        <v>282</v>
      </c>
      <c r="D51" s="9" t="s">
        <v>161</v>
      </c>
      <c r="E51" s="16" t="s">
        <v>307</v>
      </c>
      <c r="F51" s="34" t="str">
        <f t="shared" ref="F51" si="23">IF(G51="","",IF(AND(G51="Да",L51="Заполняется автоматически"),"Не проверены атрибуты",IF(OR(G51="Нет",L51="Нет"),"Нет","Да")))</f>
        <v/>
      </c>
      <c r="G51" s="29"/>
      <c r="H51" s="12" t="s">
        <v>7</v>
      </c>
      <c r="I51" s="12" t="s">
        <v>7</v>
      </c>
      <c r="J51" s="12" t="s">
        <v>7</v>
      </c>
      <c r="K51" s="12" t="s">
        <v>7</v>
      </c>
      <c r="L51" s="11" t="str">
        <f t="shared" ref="L51" si="24">IF(OR(G51="Нет",G51="",AND(H51="Непр.",I51="Непр.",J51="Непр.",K51="Непр.")),"Непр.",IF(OR(H51="",I51="",J51="",K51=""),"Заполняется автоматически",IF(OR(H51="Нет",I51="Нет",J51="Нет",K51="Нет"),"Нет","Да")))</f>
        <v>Непр.</v>
      </c>
      <c r="M51" s="30"/>
    </row>
    <row r="52" spans="1:13" ht="75" hidden="1" outlineLevel="1" x14ac:dyDescent="0.25">
      <c r="A52" s="17">
        <v>48</v>
      </c>
      <c r="B52" s="15" t="s">
        <v>157</v>
      </c>
      <c r="C52" s="17" t="s">
        <v>282</v>
      </c>
      <c r="D52" s="9" t="s">
        <v>160</v>
      </c>
      <c r="E52" s="16" t="s">
        <v>309</v>
      </c>
      <c r="F52" s="34" t="str">
        <f>IF(G52="","",IF(AND(G52="Да",L52="Заполняется автоматически"),"Не проверены атрибуты",IF(OR(G52="Нет",L52="Нет"),"Нет","Да")))</f>
        <v/>
      </c>
      <c r="G52" s="29"/>
      <c r="H52" s="12" t="s">
        <v>7</v>
      </c>
      <c r="I52" s="13"/>
      <c r="J52" s="12" t="s">
        <v>7</v>
      </c>
      <c r="K52" s="13"/>
      <c r="L52" s="11" t="str">
        <f>IF(OR(G52="Нет",G52="",AND(H52="Непр.",I52="Непр.",J52="Непр.",K52="Непр.")),"Непр.",IF(OR(H52="",I52="",J52="",K52=""),"Заполняется автоматически",IF(OR(H52="Нет",I52="Нет",J52="Нет",K52="Нет"),"Нет","Да")))</f>
        <v>Непр.</v>
      </c>
      <c r="M52" s="30"/>
    </row>
    <row r="53" spans="1:13" ht="39.950000000000003" hidden="1" customHeight="1" outlineLevel="1" x14ac:dyDescent="0.25">
      <c r="A53" s="17">
        <v>49</v>
      </c>
      <c r="B53" s="15" t="s">
        <v>157</v>
      </c>
      <c r="C53" s="17" t="s">
        <v>282</v>
      </c>
      <c r="D53" s="9" t="s">
        <v>160</v>
      </c>
      <c r="E53" s="16" t="s">
        <v>307</v>
      </c>
      <c r="F53" s="34" t="str">
        <f t="shared" ref="F53" si="25">IF(G53="","",IF(AND(G53="Да",L53="Заполняется автоматически"),"Не проверены атрибуты",IF(OR(G53="Нет",L53="Нет"),"Нет","Да")))</f>
        <v/>
      </c>
      <c r="G53" s="29"/>
      <c r="H53" s="12" t="s">
        <v>7</v>
      </c>
      <c r="I53" s="12" t="s">
        <v>7</v>
      </c>
      <c r="J53" s="12" t="s">
        <v>7</v>
      </c>
      <c r="K53" s="12" t="s">
        <v>7</v>
      </c>
      <c r="L53" s="11" t="str">
        <f t="shared" ref="L53" si="26">IF(OR(G53="Нет",G53="",AND(H53="Непр.",I53="Непр.",J53="Непр.",K53="Непр.")),"Непр.",IF(OR(H53="",I53="",J53="",K53=""),"Заполняется автоматически",IF(OR(H53="Нет",I53="Нет",J53="Нет",K53="Нет"),"Нет","Да")))</f>
        <v>Непр.</v>
      </c>
      <c r="M53" s="30"/>
    </row>
    <row r="54" spans="1:13" ht="39.950000000000003" customHeight="1" collapsed="1" x14ac:dyDescent="0.25">
      <c r="A54" s="67" t="s">
        <v>152</v>
      </c>
      <c r="B54" s="68"/>
      <c r="C54" s="68"/>
      <c r="D54" s="68"/>
      <c r="E54" s="68"/>
      <c r="F54" s="69"/>
      <c r="G54" s="64" t="s">
        <v>7</v>
      </c>
      <c r="H54" s="65"/>
      <c r="I54" s="65"/>
      <c r="J54" s="65"/>
      <c r="K54" s="65"/>
      <c r="L54" s="65"/>
      <c r="M54" s="66"/>
    </row>
    <row r="55" spans="1:13" ht="46.5" hidden="1" customHeight="1" outlineLevel="1" x14ac:dyDescent="0.25">
      <c r="A55" s="17">
        <v>50</v>
      </c>
      <c r="B55" s="15" t="s">
        <v>157</v>
      </c>
      <c r="C55" s="17" t="s">
        <v>282</v>
      </c>
      <c r="D55" s="9" t="s">
        <v>164</v>
      </c>
      <c r="E55" s="16" t="s">
        <v>308</v>
      </c>
      <c r="F55" s="34" t="str">
        <f>IF(G55="","",IF(AND(G55="Да",L55="Заполняется автоматически"),"Не проверены атрибуты",IF(OR(G55="Нет",L55="Нет"),"Нет","Да")))</f>
        <v/>
      </c>
      <c r="G55" s="29"/>
      <c r="H55" s="12" t="s">
        <v>7</v>
      </c>
      <c r="I55" s="13"/>
      <c r="J55" s="12" t="s">
        <v>7</v>
      </c>
      <c r="K55" s="13"/>
      <c r="L55" s="11" t="str">
        <f>IF(OR(G55="Нет",G55="",AND(H55="Непр.",I55="Непр.",J55="Непр.",K55="Непр.")),"Непр.",IF(OR(H55="",I55="",J55="",K55=""),"Заполняется автоматически",IF(OR(H55="Нет",I55="Нет",J55="Нет",K55="Нет"),"Нет","Да")))</f>
        <v>Непр.</v>
      </c>
      <c r="M55" s="30"/>
    </row>
    <row r="56" spans="1:13" ht="39.950000000000003" hidden="1" customHeight="1" outlineLevel="1" x14ac:dyDescent="0.25">
      <c r="A56" s="17">
        <v>51</v>
      </c>
      <c r="B56" s="15" t="s">
        <v>157</v>
      </c>
      <c r="C56" s="17" t="s">
        <v>282</v>
      </c>
      <c r="D56" s="9" t="s">
        <v>164</v>
      </c>
      <c r="E56" s="16" t="s">
        <v>307</v>
      </c>
      <c r="F56" s="34" t="str">
        <f t="shared" ref="F56" si="27">IF(G56="","",IF(AND(G56="Да",L56="Заполняется автоматически"),"Не проверены атрибуты",IF(OR(G56="Нет",L56="Нет"),"Нет","Да")))</f>
        <v/>
      </c>
      <c r="G56" s="29"/>
      <c r="H56" s="12" t="s">
        <v>7</v>
      </c>
      <c r="I56" s="12" t="s">
        <v>7</v>
      </c>
      <c r="J56" s="12" t="s">
        <v>7</v>
      </c>
      <c r="K56" s="12" t="s">
        <v>7</v>
      </c>
      <c r="L56" s="11" t="str">
        <f t="shared" ref="L56" si="28">IF(OR(G56="Нет",G56="",AND(H56="Непр.",I56="Непр.",J56="Непр.",K56="Непр.")),"Непр.",IF(OR(H56="",I56="",J56="",K56=""),"Заполняется автоматически",IF(OR(H56="Нет",I56="Нет",J56="Нет",K56="Нет"),"Нет","Да")))</f>
        <v>Непр.</v>
      </c>
      <c r="M56" s="30"/>
    </row>
    <row r="57" spans="1:13" ht="54.75" hidden="1" customHeight="1" outlineLevel="1" x14ac:dyDescent="0.25">
      <c r="A57" s="17">
        <v>52</v>
      </c>
      <c r="B57" s="15" t="s">
        <v>157</v>
      </c>
      <c r="C57" s="17" t="s">
        <v>282</v>
      </c>
      <c r="D57" s="9" t="s">
        <v>165</v>
      </c>
      <c r="E57" s="16" t="s">
        <v>149</v>
      </c>
      <c r="F57" s="34" t="str">
        <f>IF(G57="","",IF(AND(G57="Да",L57="Заполняется автоматически"),"Не проверены атрибуты",IF(OR(G57="Нет",L57="Нет"),"Нет","Да")))</f>
        <v/>
      </c>
      <c r="G57" s="29"/>
      <c r="H57" s="12" t="s">
        <v>7</v>
      </c>
      <c r="I57" s="13"/>
      <c r="J57" s="12" t="s">
        <v>7</v>
      </c>
      <c r="K57" s="13"/>
      <c r="L57" s="11" t="str">
        <f>IF(OR(G57="Нет",G57="",AND(H57="Непр.",I57="Непр.",J57="Непр.",K57="Непр.")),"Непр.",IF(OR(H57="",I57="",J57="",K57=""),"Заполняется автоматически",IF(OR(H57="Нет",I57="Нет",J57="Нет",K57="Нет"),"Нет","Да")))</f>
        <v>Непр.</v>
      </c>
      <c r="M57" s="30"/>
    </row>
    <row r="58" spans="1:13" ht="39.950000000000003" hidden="1" customHeight="1" outlineLevel="1" x14ac:dyDescent="0.25">
      <c r="A58" s="17">
        <v>53</v>
      </c>
      <c r="B58" s="15" t="s">
        <v>157</v>
      </c>
      <c r="C58" s="17" t="s">
        <v>282</v>
      </c>
      <c r="D58" s="9" t="s">
        <v>165</v>
      </c>
      <c r="E58" s="16" t="s">
        <v>307</v>
      </c>
      <c r="F58" s="34" t="str">
        <f t="shared" ref="F58" si="29">IF(G58="","",IF(AND(G58="Да",L58="Заполняется автоматически"),"Не проверены атрибуты",IF(OR(G58="Нет",L58="Нет"),"Нет","Да")))</f>
        <v/>
      </c>
      <c r="G58" s="29"/>
      <c r="H58" s="12" t="s">
        <v>7</v>
      </c>
      <c r="I58" s="12" t="s">
        <v>7</v>
      </c>
      <c r="J58" s="12" t="s">
        <v>7</v>
      </c>
      <c r="K58" s="12" t="s">
        <v>7</v>
      </c>
      <c r="L58" s="11" t="str">
        <f t="shared" ref="L58" si="30">IF(OR(G58="Нет",G58="",AND(H58="Непр.",I58="Непр.",J58="Непр.",K58="Непр.")),"Непр.",IF(OR(H58="",I58="",J58="",K58=""),"Заполняется автоматически",IF(OR(H58="Нет",I58="Нет",J58="Нет",K58="Нет"),"Нет","Да")))</f>
        <v>Непр.</v>
      </c>
      <c r="M58" s="30"/>
    </row>
    <row r="59" spans="1:13" ht="76.5" hidden="1" customHeight="1" outlineLevel="1" x14ac:dyDescent="0.25">
      <c r="A59" s="17">
        <v>54</v>
      </c>
      <c r="B59" s="15" t="s">
        <v>157</v>
      </c>
      <c r="C59" s="17" t="s">
        <v>282</v>
      </c>
      <c r="D59" s="9" t="s">
        <v>166</v>
      </c>
      <c r="E59" s="16" t="s">
        <v>311</v>
      </c>
      <c r="F59" s="34" t="str">
        <f>IF(G59="","",IF(AND(G59="Да",L59="Заполняется автоматически"),"Не проверены атрибуты",IF(OR(G59="Нет",L59="Нет"),"Нет","Да")))</f>
        <v/>
      </c>
      <c r="G59" s="29"/>
      <c r="H59" s="12" t="s">
        <v>7</v>
      </c>
      <c r="I59" s="13"/>
      <c r="J59" s="12" t="s">
        <v>7</v>
      </c>
      <c r="K59" s="13"/>
      <c r="L59" s="11" t="str">
        <f>IF(OR(G59="Нет",G59="",AND(H59="Непр.",I59="Непр.",J59="Непр.",K59="Непр.")),"Непр.",IF(OR(H59="",I59="",J59="",K59=""),"Заполняется автоматически",IF(OR(H59="Нет",I59="Нет",J59="Нет",K59="Нет"),"Нет","Да")))</f>
        <v>Непр.</v>
      </c>
      <c r="M59" s="30"/>
    </row>
    <row r="60" spans="1:13" ht="39.950000000000003" hidden="1" customHeight="1" outlineLevel="1" x14ac:dyDescent="0.25">
      <c r="A60" s="17">
        <v>55</v>
      </c>
      <c r="B60" s="15" t="s">
        <v>157</v>
      </c>
      <c r="C60" s="17" t="s">
        <v>282</v>
      </c>
      <c r="D60" s="9" t="s">
        <v>166</v>
      </c>
      <c r="E60" s="16" t="s">
        <v>307</v>
      </c>
      <c r="F60" s="34" t="str">
        <f t="shared" ref="F60" si="31">IF(G60="","",IF(AND(G60="Да",L60="Заполняется автоматически"),"Не проверены атрибуты",IF(OR(G60="Нет",L60="Нет"),"Нет","Да")))</f>
        <v/>
      </c>
      <c r="G60" s="29"/>
      <c r="H60" s="12" t="s">
        <v>7</v>
      </c>
      <c r="I60" s="12" t="s">
        <v>7</v>
      </c>
      <c r="J60" s="12" t="s">
        <v>7</v>
      </c>
      <c r="K60" s="12" t="s">
        <v>7</v>
      </c>
      <c r="L60" s="11" t="str">
        <f t="shared" ref="L60" si="32">IF(OR(G60="Нет",G60="",AND(H60="Непр.",I60="Непр.",J60="Непр.",K60="Непр.")),"Непр.",IF(OR(H60="",I60="",J60="",K60=""),"Заполняется автоматически",IF(OR(H60="Нет",I60="Нет",J60="Нет",K60="Нет"),"Нет","Да")))</f>
        <v>Непр.</v>
      </c>
      <c r="M60" s="30"/>
    </row>
    <row r="61" spans="1:13" ht="39.950000000000003" hidden="1" customHeight="1" outlineLevel="1" x14ac:dyDescent="0.25">
      <c r="A61" s="17">
        <v>56</v>
      </c>
      <c r="B61" s="15" t="s">
        <v>157</v>
      </c>
      <c r="C61" s="17" t="s">
        <v>282</v>
      </c>
      <c r="D61" s="9" t="s">
        <v>166</v>
      </c>
      <c r="E61" s="16" t="s">
        <v>150</v>
      </c>
      <c r="F61" s="34" t="str">
        <f t="shared" ref="F61" si="33">IF(G61="","",IF(AND(G61="Да",L61="Заполняется автоматически"),"Не проверены атрибуты",IF(OR(G61="Нет",L61="Нет"),"Нет","Да")))</f>
        <v/>
      </c>
      <c r="G61" s="29"/>
      <c r="H61" s="12" t="s">
        <v>7</v>
      </c>
      <c r="I61" s="12" t="s">
        <v>7</v>
      </c>
      <c r="J61" s="12" t="s">
        <v>7</v>
      </c>
      <c r="K61" s="12" t="s">
        <v>7</v>
      </c>
      <c r="L61" s="11" t="str">
        <f t="shared" ref="L61" si="34">IF(OR(G61="Нет",G61="",AND(H61="Непр.",I61="Непр.",J61="Непр.",K61="Непр.")),"Непр.",IF(OR(H61="",I61="",J61="",K61=""),"Заполняется автоматически",IF(OR(H61="Нет",I61="Нет",J61="Нет",K61="Нет"),"Нет","Да")))</f>
        <v>Непр.</v>
      </c>
      <c r="M61" s="30"/>
    </row>
    <row r="62" spans="1:13" ht="39.950000000000003" customHeight="1" collapsed="1" x14ac:dyDescent="0.25">
      <c r="A62" s="67" t="s">
        <v>314</v>
      </c>
      <c r="B62" s="68"/>
      <c r="C62" s="68"/>
      <c r="D62" s="68"/>
      <c r="E62" s="68"/>
      <c r="F62" s="68"/>
      <c r="G62" s="68"/>
      <c r="H62" s="68"/>
      <c r="I62" s="68"/>
      <c r="J62" s="68"/>
      <c r="K62" s="68"/>
      <c r="L62" s="68"/>
      <c r="M62" s="69"/>
    </row>
    <row r="63" spans="1:13" ht="61.5" hidden="1" customHeight="1" outlineLevel="1" x14ac:dyDescent="0.25">
      <c r="A63" s="17">
        <v>57</v>
      </c>
      <c r="B63" s="15" t="s">
        <v>157</v>
      </c>
      <c r="C63" s="17" t="s">
        <v>283</v>
      </c>
      <c r="D63" s="9" t="s">
        <v>167</v>
      </c>
      <c r="E63" s="16" t="s">
        <v>315</v>
      </c>
      <c r="F63" s="34" t="str">
        <f>IF(G63="","",IF(AND(G63="Да",L63="Заполняется автоматически"),"Не проверены атрибуты",IF(OR(G63="Нет",L63="Нет"),"Нет","Да")))</f>
        <v/>
      </c>
      <c r="G63" s="29"/>
      <c r="H63" s="12" t="s">
        <v>7</v>
      </c>
      <c r="I63" s="13"/>
      <c r="J63" s="12" t="s">
        <v>7</v>
      </c>
      <c r="K63" s="13"/>
      <c r="L63" s="11" t="str">
        <f>IF(OR(G63="Нет",G63="",AND(H63="Непр.",I63="Непр.",J63="Непр.",K63="Непр.")),"Непр.",IF(OR(H63="",I63="",J63="",K63=""),"Заполняется автоматически",IF(OR(H63="Нет",I63="Нет",J63="Нет",K63="Нет"),"Нет","Да")))</f>
        <v>Непр.</v>
      </c>
      <c r="M63" s="30"/>
    </row>
    <row r="64" spans="1:13" ht="39.950000000000003" hidden="1" customHeight="1" outlineLevel="1" x14ac:dyDescent="0.25">
      <c r="A64" s="17">
        <v>58</v>
      </c>
      <c r="B64" s="15" t="s">
        <v>157</v>
      </c>
      <c r="C64" s="17" t="s">
        <v>283</v>
      </c>
      <c r="D64" s="9" t="s">
        <v>167</v>
      </c>
      <c r="E64" s="16" t="s">
        <v>307</v>
      </c>
      <c r="F64" s="34" t="str">
        <f t="shared" ref="F64" si="35">IF(G64="","",IF(AND(G64="Да",L64="Заполняется автоматически"),"Не проверены атрибуты",IF(OR(G64="Нет",L64="Нет"),"Нет","Да")))</f>
        <v/>
      </c>
      <c r="G64" s="29"/>
      <c r="H64" s="12" t="s">
        <v>7</v>
      </c>
      <c r="I64" s="12" t="s">
        <v>7</v>
      </c>
      <c r="J64" s="12" t="s">
        <v>7</v>
      </c>
      <c r="K64" s="12" t="s">
        <v>7</v>
      </c>
      <c r="L64" s="11" t="str">
        <f t="shared" ref="L64" si="36">IF(OR(G64="Нет",G64="",AND(H64="Непр.",I64="Непр.",J64="Непр.",K64="Непр.")),"Непр.",IF(OR(H64="",I64="",J64="",K64=""),"Заполняется автоматически",IF(OR(H64="Нет",I64="Нет",J64="Нет",K64="Нет"),"Нет","Да")))</f>
        <v>Непр.</v>
      </c>
      <c r="M64" s="30"/>
    </row>
    <row r="65" spans="1:13" ht="49.5" hidden="1" customHeight="1" outlineLevel="1" x14ac:dyDescent="0.25">
      <c r="A65" s="17">
        <v>59</v>
      </c>
      <c r="B65" s="15" t="s">
        <v>157</v>
      </c>
      <c r="C65" s="17" t="s">
        <v>283</v>
      </c>
      <c r="D65" s="9" t="s">
        <v>167</v>
      </c>
      <c r="E65" s="16" t="s">
        <v>316</v>
      </c>
      <c r="F65" s="34" t="str">
        <f t="shared" ref="F65" si="37">IF(G65="","",IF(AND(G65="Да",L65="Заполняется автоматически"),"Не проверены атрибуты",IF(OR(G65="Нет",L65="Нет"),"Нет","Да")))</f>
        <v/>
      </c>
      <c r="G65" s="29"/>
      <c r="H65" s="12" t="s">
        <v>7</v>
      </c>
      <c r="I65" s="12" t="s">
        <v>7</v>
      </c>
      <c r="J65" s="12" t="s">
        <v>7</v>
      </c>
      <c r="K65" s="12" t="s">
        <v>7</v>
      </c>
      <c r="L65" s="11" t="str">
        <f t="shared" ref="L65" si="38">IF(OR(G65="Нет",G65="",AND(H65="Непр.",I65="Непр.",J65="Непр.",K65="Непр.")),"Непр.",IF(OR(H65="",I65="",J65="",K65=""),"Заполняется автоматически",IF(OR(H65="Нет",I65="Нет",J65="Нет",K65="Нет"),"Нет","Да")))</f>
        <v>Непр.</v>
      </c>
      <c r="M65" s="30"/>
    </row>
    <row r="66" spans="1:13" ht="51" hidden="1" customHeight="1" outlineLevel="1" x14ac:dyDescent="0.25">
      <c r="A66" s="17">
        <v>60</v>
      </c>
      <c r="B66" s="15" t="s">
        <v>157</v>
      </c>
      <c r="C66" s="17" t="s">
        <v>284</v>
      </c>
      <c r="D66" s="9" t="s">
        <v>168</v>
      </c>
      <c r="E66" s="5" t="s">
        <v>317</v>
      </c>
      <c r="F66" s="34" t="str">
        <f>IF(G66="Непр.","Непр.",IF(G66="","",IF(AND(G66="Да",L66="Заполняется автоматически"),"Не проверены атрибуты",IF(OR(G66="Нет",L66="Нет"),"Нет","Да"))))</f>
        <v/>
      </c>
      <c r="G66" s="29"/>
      <c r="H66" s="12" t="s">
        <v>7</v>
      </c>
      <c r="I66" s="13"/>
      <c r="J66" s="12" t="s">
        <v>7</v>
      </c>
      <c r="K66" s="13"/>
      <c r="L66" s="11" t="str">
        <f>IF(OR(G66="Нет",G66="",G66="Непр.",AND(H66="Непр.",I66="Непр.",J66="Непр.",K66="Непр.")),"Непр.",IF(OR(H66="",I66="",J66="",K66=""),"Заполняется автоматически",IF(OR(H66="Нет",I66="Нет",J66="Нет",K66="Нет"),"Нет","Да")))</f>
        <v>Непр.</v>
      </c>
      <c r="M66" s="30"/>
    </row>
    <row r="67" spans="1:13" ht="51" hidden="1" customHeight="1" outlineLevel="1" x14ac:dyDescent="0.25">
      <c r="A67" s="17">
        <v>61</v>
      </c>
      <c r="B67" s="15" t="s">
        <v>157</v>
      </c>
      <c r="C67" s="17" t="s">
        <v>284</v>
      </c>
      <c r="D67" s="9" t="s">
        <v>168</v>
      </c>
      <c r="E67" s="5" t="s">
        <v>318</v>
      </c>
      <c r="F67" s="34" t="str">
        <f>IF(G67="Непр.","Непр.",IF(G67="","",IF(AND(G67="Да",L67="Заполняется автоматически"),"Не проверены атрибуты",IF(OR(G67="Нет",L67="Нет"),"Нет","Да"))))</f>
        <v/>
      </c>
      <c r="G67" s="29"/>
      <c r="H67" s="12" t="s">
        <v>7</v>
      </c>
      <c r="I67" s="12" t="s">
        <v>7</v>
      </c>
      <c r="J67" s="12" t="s">
        <v>7</v>
      </c>
      <c r="K67" s="12" t="s">
        <v>7</v>
      </c>
      <c r="L67" s="11" t="str">
        <f t="shared" ref="L67" si="39">IF(OR(G67="Нет",G67="",AND(H67="Непр.",I67="Непр.",J67="Непр.",K67="Непр.")),"Непр.",IF(OR(H67="",I67="",J67="",K67=""),"Заполняется автоматически",IF(OR(H67="Нет",I67="Нет",J67="Нет",K67="Нет"),"Нет","Да")))</f>
        <v>Непр.</v>
      </c>
      <c r="M67" s="30"/>
    </row>
    <row r="68" spans="1:13" ht="51" hidden="1" customHeight="1" outlineLevel="1" x14ac:dyDescent="0.25">
      <c r="A68" s="17">
        <v>62</v>
      </c>
      <c r="B68" s="15" t="s">
        <v>157</v>
      </c>
      <c r="C68" s="17" t="s">
        <v>327</v>
      </c>
      <c r="D68" s="9" t="s">
        <v>328</v>
      </c>
      <c r="E68" s="16" t="s">
        <v>325</v>
      </c>
      <c r="F68" s="34" t="str">
        <f>IF(G68="","",IF(AND(G68="Да",L68="Заполняется автоматически"),"Не проверены атрибуты",IF(OR(G68="Нет",L68="Нет"),"Нет","Да")))</f>
        <v/>
      </c>
      <c r="G68" s="29"/>
      <c r="H68" s="13"/>
      <c r="I68" s="13"/>
      <c r="J68" s="12" t="s">
        <v>7</v>
      </c>
      <c r="K68" s="13"/>
      <c r="L68" s="11" t="str">
        <f>IF(OR(G68="Нет",G68="",AND(H68="Непр.",I68="Непр.",J68="Непр.",K68="Непр.")),"Непр.",IF(OR(H68="",I68="",J68="",K68=""),"Заполняется автоматически",IF(OR(H68="Нет",I68="Нет",J68="Нет",K68="Нет"),"Нет","Да")))</f>
        <v>Непр.</v>
      </c>
      <c r="M68" s="30"/>
    </row>
    <row r="69" spans="1:13" ht="51" hidden="1" customHeight="1" outlineLevel="1" x14ac:dyDescent="0.25">
      <c r="A69" s="17">
        <v>63</v>
      </c>
      <c r="B69" s="15" t="s">
        <v>157</v>
      </c>
      <c r="C69" s="18" t="s">
        <v>331</v>
      </c>
      <c r="D69" s="9" t="s">
        <v>33</v>
      </c>
      <c r="E69" s="16" t="s">
        <v>326</v>
      </c>
      <c r="F69" s="34" t="str">
        <f>IF(G69="Непр.","Непр.",IF(G69="","",IF(AND(G69="Да",L69="Заполняется автоматически"),"Не проверены атрибуты",IF(OR(G69="Нет",L69="Нет"),"Нет","Да"))))</f>
        <v/>
      </c>
      <c r="G69" s="29"/>
      <c r="H69" s="12" t="s">
        <v>7</v>
      </c>
      <c r="I69" s="12" t="s">
        <v>7</v>
      </c>
      <c r="J69" s="12" t="s">
        <v>7</v>
      </c>
      <c r="K69" s="12" t="s">
        <v>7</v>
      </c>
      <c r="L69" s="11" t="str">
        <f t="shared" ref="L69" si="40">IF(OR(G69="Нет",G69="",AND(H69="Непр.",I69="Непр.",J69="Непр.",K69="Непр.")),"Непр.",IF(OR(H69="",I69="",J69="",K69=""),"Заполняется автоматически",IF(OR(H69="Нет",I69="Нет",J69="Нет",K69="Нет"),"Нет","Да")))</f>
        <v>Непр.</v>
      </c>
      <c r="M69" s="30"/>
    </row>
    <row r="70" spans="1:13" ht="39.950000000000003" customHeight="1" collapsed="1" x14ac:dyDescent="0.25">
      <c r="A70" s="67" t="s">
        <v>129</v>
      </c>
      <c r="B70" s="68"/>
      <c r="C70" s="68"/>
      <c r="D70" s="68"/>
      <c r="E70" s="68"/>
      <c r="F70" s="68"/>
      <c r="G70" s="68"/>
      <c r="H70" s="68"/>
      <c r="I70" s="68"/>
      <c r="J70" s="68"/>
      <c r="K70" s="68"/>
      <c r="L70" s="68"/>
      <c r="M70" s="69"/>
    </row>
    <row r="71" spans="1:13" ht="39.950000000000003" hidden="1" customHeight="1" outlineLevel="1" x14ac:dyDescent="0.25">
      <c r="A71" s="17">
        <v>64</v>
      </c>
      <c r="B71" s="15" t="s">
        <v>115</v>
      </c>
      <c r="C71" s="18" t="s">
        <v>169</v>
      </c>
      <c r="D71" s="9" t="s">
        <v>170</v>
      </c>
      <c r="E71" s="5" t="s">
        <v>125</v>
      </c>
      <c r="F71" s="34" t="str">
        <f t="shared" si="11"/>
        <v/>
      </c>
      <c r="G71" s="29"/>
      <c r="H71" s="12" t="s">
        <v>7</v>
      </c>
      <c r="I71" s="12" t="s">
        <v>7</v>
      </c>
      <c r="J71" s="13"/>
      <c r="K71" s="13"/>
      <c r="L71" s="11" t="str">
        <f t="shared" si="1"/>
        <v>Непр.</v>
      </c>
      <c r="M71" s="30"/>
    </row>
    <row r="72" spans="1:13" ht="39.950000000000003" hidden="1" customHeight="1" outlineLevel="1" x14ac:dyDescent="0.25">
      <c r="A72" s="17">
        <v>65</v>
      </c>
      <c r="B72" s="15" t="s">
        <v>115</v>
      </c>
      <c r="C72" s="18" t="s">
        <v>331</v>
      </c>
      <c r="D72" s="9" t="s">
        <v>33</v>
      </c>
      <c r="E72" s="5" t="s">
        <v>116</v>
      </c>
      <c r="F72" s="34" t="str">
        <f t="shared" si="11"/>
        <v/>
      </c>
      <c r="G72" s="29"/>
      <c r="H72" s="12" t="s">
        <v>7</v>
      </c>
      <c r="I72" s="12" t="s">
        <v>7</v>
      </c>
      <c r="J72" s="12" t="s">
        <v>7</v>
      </c>
      <c r="K72" s="12" t="s">
        <v>7</v>
      </c>
      <c r="L72" s="11" t="str">
        <f t="shared" si="1"/>
        <v>Непр.</v>
      </c>
      <c r="M72" s="30"/>
    </row>
    <row r="73" spans="1:13" ht="39.950000000000003" hidden="1" customHeight="1" outlineLevel="1" x14ac:dyDescent="0.25">
      <c r="A73" s="17">
        <v>66</v>
      </c>
      <c r="B73" s="15" t="s">
        <v>115</v>
      </c>
      <c r="C73" s="18" t="s">
        <v>169</v>
      </c>
      <c r="D73" s="9" t="s">
        <v>33</v>
      </c>
      <c r="E73" s="5" t="s">
        <v>240</v>
      </c>
      <c r="F73" s="34" t="str">
        <f t="shared" si="11"/>
        <v/>
      </c>
      <c r="G73" s="29"/>
      <c r="H73" s="12" t="s">
        <v>7</v>
      </c>
      <c r="I73" s="12" t="s">
        <v>7</v>
      </c>
      <c r="J73" s="12" t="s">
        <v>7</v>
      </c>
      <c r="K73" s="12" t="s">
        <v>7</v>
      </c>
      <c r="L73" s="11" t="str">
        <f t="shared" si="1"/>
        <v>Непр.</v>
      </c>
      <c r="M73" s="30"/>
    </row>
    <row r="74" spans="1:13" ht="39.950000000000003" customHeight="1" collapsed="1" x14ac:dyDescent="0.25">
      <c r="A74" s="67" t="s">
        <v>3</v>
      </c>
      <c r="B74" s="68"/>
      <c r="C74" s="68"/>
      <c r="D74" s="68"/>
      <c r="E74" s="68"/>
      <c r="F74" s="69"/>
      <c r="G74" s="64" t="s">
        <v>26</v>
      </c>
      <c r="H74" s="65"/>
      <c r="I74" s="65"/>
      <c r="J74" s="65"/>
      <c r="K74" s="65"/>
      <c r="L74" s="65"/>
      <c r="M74" s="66"/>
    </row>
    <row r="75" spans="1:13" ht="49.5" hidden="1" customHeight="1" outlineLevel="1" x14ac:dyDescent="0.25">
      <c r="A75" s="17">
        <v>67</v>
      </c>
      <c r="B75" s="15" t="s">
        <v>120</v>
      </c>
      <c r="C75" s="18" t="s">
        <v>169</v>
      </c>
      <c r="D75" s="9" t="s">
        <v>30</v>
      </c>
      <c r="E75" s="5" t="s">
        <v>126</v>
      </c>
      <c r="F75" s="34" t="str">
        <f t="shared" si="11"/>
        <v/>
      </c>
      <c r="G75" s="29"/>
      <c r="H75" s="12" t="s">
        <v>7</v>
      </c>
      <c r="I75" s="12" t="s">
        <v>7</v>
      </c>
      <c r="J75" s="13"/>
      <c r="K75" s="13"/>
      <c r="L75" s="11" t="str">
        <f>IF(OR(G75="Нет",G75="",AND(H75="Непр.",I75="Непр.",J75="Непр.",K75="Непр.")),"Непр.",IF(OR(H75="",I75="",J75="",K75=""),"Заполняется автоматически",IF(OR(H75="Нет",I75="Нет",J75="Нет",K75="Нет"),"Нет","Да")))</f>
        <v>Непр.</v>
      </c>
      <c r="M75" s="31"/>
    </row>
    <row r="76" spans="1:13" ht="39.950000000000003" hidden="1" customHeight="1" outlineLevel="1" x14ac:dyDescent="0.25">
      <c r="A76" s="17">
        <v>68</v>
      </c>
      <c r="B76" s="15" t="s">
        <v>120</v>
      </c>
      <c r="C76" s="18" t="s">
        <v>331</v>
      </c>
      <c r="D76" s="9" t="s">
        <v>33</v>
      </c>
      <c r="E76" s="5" t="s">
        <v>237</v>
      </c>
      <c r="F76" s="34" t="str">
        <f t="shared" si="11"/>
        <v/>
      </c>
      <c r="G76" s="29"/>
      <c r="H76" s="12" t="s">
        <v>7</v>
      </c>
      <c r="I76" s="12" t="s">
        <v>7</v>
      </c>
      <c r="J76" s="12" t="s">
        <v>7</v>
      </c>
      <c r="K76" s="12" t="s">
        <v>7</v>
      </c>
      <c r="L76" s="11" t="str">
        <f t="shared" si="1"/>
        <v>Непр.</v>
      </c>
      <c r="M76" s="31"/>
    </row>
    <row r="77" spans="1:13" ht="39.950000000000003" hidden="1" customHeight="1" outlineLevel="1" x14ac:dyDescent="0.25">
      <c r="A77" s="17">
        <v>69</v>
      </c>
      <c r="B77" s="15" t="s">
        <v>120</v>
      </c>
      <c r="C77" s="18" t="s">
        <v>331</v>
      </c>
      <c r="D77" s="9" t="s">
        <v>33</v>
      </c>
      <c r="E77" s="5" t="s">
        <v>238</v>
      </c>
      <c r="F77" s="34" t="str">
        <f t="shared" si="11"/>
        <v/>
      </c>
      <c r="G77" s="29"/>
      <c r="H77" s="12" t="s">
        <v>7</v>
      </c>
      <c r="I77" s="12" t="s">
        <v>7</v>
      </c>
      <c r="J77" s="12" t="s">
        <v>7</v>
      </c>
      <c r="K77" s="12" t="s">
        <v>7</v>
      </c>
      <c r="L77" s="11" t="str">
        <f t="shared" si="1"/>
        <v>Непр.</v>
      </c>
      <c r="M77" s="31"/>
    </row>
    <row r="78" spans="1:13" ht="39.950000000000003" hidden="1" customHeight="1" outlineLevel="1" x14ac:dyDescent="0.25">
      <c r="A78" s="17">
        <v>70</v>
      </c>
      <c r="B78" s="15" t="s">
        <v>120</v>
      </c>
      <c r="C78" s="18" t="s">
        <v>252</v>
      </c>
      <c r="D78" s="9" t="s">
        <v>171</v>
      </c>
      <c r="E78" s="5" t="s">
        <v>127</v>
      </c>
      <c r="F78" s="34" t="str">
        <f t="shared" ref="F78" si="41">IF(G78="","",IF(AND(G78="Да",L78="Заполняется автоматически"),"Не проверены атрибуты",IF(OR(G78="Нет",L78="Нет"),"Нет","Да")))</f>
        <v/>
      </c>
      <c r="G78" s="29"/>
      <c r="H78" s="12" t="s">
        <v>7</v>
      </c>
      <c r="I78" s="13"/>
      <c r="J78" s="12" t="s">
        <v>7</v>
      </c>
      <c r="K78" s="13"/>
      <c r="L78" s="11" t="str">
        <f t="shared" ref="L78" si="42">IF(OR(G78="Нет",G78="",AND(H78="Непр.",I78="Непр.",J78="Непр.",K78="Непр.")),"Непр.",IF(OR(H78="",I78="",J78="",K78=""),"Заполняется автоматически",IF(OR(H78="Нет",I78="Нет",J78="Нет",K78="Нет"),"Нет","Да")))</f>
        <v>Непр.</v>
      </c>
      <c r="M78" s="31"/>
    </row>
    <row r="79" spans="1:13" ht="56.45" hidden="1" customHeight="1" outlineLevel="1" x14ac:dyDescent="0.25">
      <c r="A79" s="17">
        <v>71</v>
      </c>
      <c r="B79" s="15" t="s">
        <v>120</v>
      </c>
      <c r="C79" s="18" t="s">
        <v>252</v>
      </c>
      <c r="D79" s="9" t="s">
        <v>171</v>
      </c>
      <c r="E79" s="5" t="s">
        <v>239</v>
      </c>
      <c r="F79" s="34" t="str">
        <f t="shared" si="11"/>
        <v/>
      </c>
      <c r="G79" s="29"/>
      <c r="H79" s="12" t="s">
        <v>7</v>
      </c>
      <c r="I79" s="13"/>
      <c r="J79" s="12" t="s">
        <v>7</v>
      </c>
      <c r="K79" s="13"/>
      <c r="L79" s="11" t="str">
        <f t="shared" si="1"/>
        <v>Непр.</v>
      </c>
      <c r="M79" s="31"/>
    </row>
    <row r="80" spans="1:13" ht="39.950000000000003" customHeight="1" collapsed="1" x14ac:dyDescent="0.25">
      <c r="A80" s="70" t="s">
        <v>6</v>
      </c>
      <c r="B80" s="71"/>
      <c r="C80" s="71"/>
      <c r="D80" s="71"/>
      <c r="E80" s="71"/>
      <c r="F80" s="72"/>
      <c r="G80" s="64" t="s">
        <v>26</v>
      </c>
      <c r="H80" s="65"/>
      <c r="I80" s="65"/>
      <c r="J80" s="65"/>
      <c r="K80" s="65"/>
      <c r="L80" s="65"/>
      <c r="M80" s="66"/>
    </row>
    <row r="81" spans="1:13" ht="39.950000000000003" hidden="1" customHeight="1" outlineLevel="1" x14ac:dyDescent="0.25">
      <c r="A81" s="17">
        <v>72</v>
      </c>
      <c r="B81" s="15" t="s">
        <v>118</v>
      </c>
      <c r="C81" s="17" t="s">
        <v>27</v>
      </c>
      <c r="D81" s="9" t="s">
        <v>43</v>
      </c>
      <c r="E81" s="5" t="s">
        <v>127</v>
      </c>
      <c r="F81" s="34" t="str">
        <f t="shared" si="11"/>
        <v/>
      </c>
      <c r="G81" s="29"/>
      <c r="H81" s="12" t="s">
        <v>7</v>
      </c>
      <c r="I81" s="13"/>
      <c r="J81" s="12" t="s">
        <v>7</v>
      </c>
      <c r="K81" s="13"/>
      <c r="L81" s="11" t="str">
        <f t="shared" si="1"/>
        <v>Непр.</v>
      </c>
      <c r="M81" s="31"/>
    </row>
    <row r="82" spans="1:13" ht="39.950000000000003" hidden="1" customHeight="1" outlineLevel="1" x14ac:dyDescent="0.25">
      <c r="A82" s="17">
        <v>73</v>
      </c>
      <c r="B82" s="15" t="s">
        <v>118</v>
      </c>
      <c r="C82" s="18" t="s">
        <v>331</v>
      </c>
      <c r="D82" s="9" t="s">
        <v>33</v>
      </c>
      <c r="E82" s="5" t="s">
        <v>235</v>
      </c>
      <c r="F82" s="34" t="str">
        <f t="shared" si="11"/>
        <v/>
      </c>
      <c r="G82" s="29"/>
      <c r="H82" s="12" t="s">
        <v>7</v>
      </c>
      <c r="I82" s="12" t="s">
        <v>7</v>
      </c>
      <c r="J82" s="12" t="s">
        <v>7</v>
      </c>
      <c r="K82" s="12" t="s">
        <v>7</v>
      </c>
      <c r="L82" s="11" t="str">
        <f t="shared" si="1"/>
        <v>Непр.</v>
      </c>
      <c r="M82" s="31"/>
    </row>
    <row r="83" spans="1:13" ht="90" hidden="1" customHeight="1" outlineLevel="1" x14ac:dyDescent="0.25">
      <c r="A83" s="17">
        <v>74</v>
      </c>
      <c r="B83" s="15" t="s">
        <v>118</v>
      </c>
      <c r="C83" s="17" t="s">
        <v>27</v>
      </c>
      <c r="D83" s="9" t="s">
        <v>172</v>
      </c>
      <c r="E83" s="5" t="s">
        <v>236</v>
      </c>
      <c r="F83" s="34" t="str">
        <f t="shared" si="11"/>
        <v/>
      </c>
      <c r="G83" s="29"/>
      <c r="H83" s="12" t="s">
        <v>7</v>
      </c>
      <c r="I83" s="13"/>
      <c r="J83" s="12" t="s">
        <v>7</v>
      </c>
      <c r="K83" s="13"/>
      <c r="L83" s="11" t="str">
        <f t="shared" si="1"/>
        <v>Непр.</v>
      </c>
      <c r="M83" s="31"/>
    </row>
    <row r="84" spans="1:13" ht="51" hidden="1" customHeight="1" outlineLevel="1" x14ac:dyDescent="0.25">
      <c r="A84" s="17">
        <v>75</v>
      </c>
      <c r="B84" s="15" t="s">
        <v>118</v>
      </c>
      <c r="C84" s="18" t="s">
        <v>331</v>
      </c>
      <c r="D84" s="9" t="s">
        <v>33</v>
      </c>
      <c r="E84" s="40" t="s">
        <v>142</v>
      </c>
      <c r="F84" s="34" t="str">
        <f t="shared" ref="F84" si="43">IF(G84="","",IF(AND(G84="Да",L84="Заполняется автоматически"),"Не проверены атрибуты",IF(OR(G84="Нет",L84="Нет"),"Нет","Да")))</f>
        <v/>
      </c>
      <c r="G84" s="29"/>
      <c r="H84" s="12" t="s">
        <v>7</v>
      </c>
      <c r="I84" s="12" t="s">
        <v>7</v>
      </c>
      <c r="J84" s="12" t="s">
        <v>7</v>
      </c>
      <c r="K84" s="12" t="s">
        <v>7</v>
      </c>
      <c r="L84" s="11" t="str">
        <f t="shared" ref="L84" si="44">IF(OR(G84="Нет",G84="",AND(H84="Непр.",I84="Непр.",J84="Непр.",K84="Непр.")),"Непр.",IF(OR(H84="",I84="",J84="",K84=""),"Заполняется автоматически",IF(OR(H84="Нет",I84="Нет",J84="Нет",K84="Нет"),"Нет","Да")))</f>
        <v>Непр.</v>
      </c>
      <c r="M84" s="31"/>
    </row>
    <row r="85" spans="1:13" ht="39.950000000000003" customHeight="1" collapsed="1" x14ac:dyDescent="0.25">
      <c r="A85" s="61" t="s">
        <v>44</v>
      </c>
      <c r="B85" s="62"/>
      <c r="C85" s="62"/>
      <c r="D85" s="62"/>
      <c r="E85" s="62"/>
      <c r="F85" s="63"/>
      <c r="G85" s="64" t="s">
        <v>26</v>
      </c>
      <c r="H85" s="65"/>
      <c r="I85" s="65"/>
      <c r="J85" s="65"/>
      <c r="K85" s="65"/>
      <c r="L85" s="65"/>
      <c r="M85" s="66"/>
    </row>
    <row r="86" spans="1:13" ht="39.950000000000003" hidden="1" customHeight="1" outlineLevel="1" x14ac:dyDescent="0.25">
      <c r="A86" s="17">
        <v>76</v>
      </c>
      <c r="B86" s="15" t="s">
        <v>119</v>
      </c>
      <c r="C86" s="17" t="s">
        <v>29</v>
      </c>
      <c r="D86" s="9" t="s">
        <v>173</v>
      </c>
      <c r="E86" s="5" t="s">
        <v>127</v>
      </c>
      <c r="F86" s="34" t="str">
        <f t="shared" si="11"/>
        <v/>
      </c>
      <c r="G86" s="29"/>
      <c r="H86" s="12" t="s">
        <v>7</v>
      </c>
      <c r="I86" s="32"/>
      <c r="J86" s="12" t="s">
        <v>7</v>
      </c>
      <c r="K86" s="32"/>
      <c r="L86" s="11" t="str">
        <f t="shared" si="1"/>
        <v>Непр.</v>
      </c>
      <c r="M86" s="31"/>
    </row>
    <row r="87" spans="1:13" ht="39.950000000000003" hidden="1" customHeight="1" outlineLevel="1" x14ac:dyDescent="0.25">
      <c r="A87" s="17">
        <v>77</v>
      </c>
      <c r="B87" s="15" t="s">
        <v>119</v>
      </c>
      <c r="C87" s="18" t="s">
        <v>331</v>
      </c>
      <c r="D87" s="9" t="s">
        <v>33</v>
      </c>
      <c r="E87" s="5" t="s">
        <v>233</v>
      </c>
      <c r="F87" s="34" t="str">
        <f t="shared" si="11"/>
        <v/>
      </c>
      <c r="G87" s="29"/>
      <c r="H87" s="12" t="s">
        <v>7</v>
      </c>
      <c r="I87" s="12" t="s">
        <v>7</v>
      </c>
      <c r="J87" s="12" t="s">
        <v>7</v>
      </c>
      <c r="K87" s="12" t="s">
        <v>7</v>
      </c>
      <c r="L87" s="11" t="str">
        <f t="shared" si="1"/>
        <v>Непр.</v>
      </c>
      <c r="M87" s="31"/>
    </row>
    <row r="88" spans="1:13" ht="77.25" hidden="1" customHeight="1" outlineLevel="1" x14ac:dyDescent="0.25">
      <c r="A88" s="17">
        <v>78</v>
      </c>
      <c r="B88" s="15" t="s">
        <v>119</v>
      </c>
      <c r="C88" s="17" t="s">
        <v>29</v>
      </c>
      <c r="D88" s="9" t="s">
        <v>173</v>
      </c>
      <c r="E88" s="5" t="s">
        <v>234</v>
      </c>
      <c r="F88" s="34" t="str">
        <f t="shared" si="11"/>
        <v/>
      </c>
      <c r="G88" s="29"/>
      <c r="H88" s="12" t="s">
        <v>7</v>
      </c>
      <c r="I88" s="32"/>
      <c r="J88" s="12" t="s">
        <v>7</v>
      </c>
      <c r="K88" s="32"/>
      <c r="L88" s="11" t="str">
        <f t="shared" si="1"/>
        <v>Непр.</v>
      </c>
      <c r="M88" s="31"/>
    </row>
    <row r="89" spans="1:13" ht="39.950000000000003" hidden="1" customHeight="1" outlineLevel="1" x14ac:dyDescent="0.25">
      <c r="A89" s="17">
        <v>79</v>
      </c>
      <c r="B89" s="15" t="s">
        <v>119</v>
      </c>
      <c r="C89" s="18" t="s">
        <v>331</v>
      </c>
      <c r="D89" s="9" t="s">
        <v>33</v>
      </c>
      <c r="E89" s="40" t="s">
        <v>319</v>
      </c>
      <c r="F89" s="34" t="str">
        <f t="shared" ref="F89" si="45">IF(G89="","",IF(AND(G89="Да",L89="Заполняется автоматически"),"Не проверены атрибуты",IF(OR(G89="Нет",L89="Нет"),"Нет","Да")))</f>
        <v/>
      </c>
      <c r="G89" s="29"/>
      <c r="H89" s="12" t="s">
        <v>7</v>
      </c>
      <c r="I89" s="12" t="s">
        <v>7</v>
      </c>
      <c r="J89" s="12" t="s">
        <v>7</v>
      </c>
      <c r="K89" s="12" t="s">
        <v>7</v>
      </c>
      <c r="L89" s="11" t="str">
        <f t="shared" ref="L89" si="46">IF(OR(G89="Нет",G89="",AND(H89="Непр.",I89="Непр.",J89="Непр.",K89="Непр.")),"Непр.",IF(OR(H89="",I89="",J89="",K89=""),"Заполняется автоматически",IF(OR(H89="Нет",I89="Нет",J89="Нет",K89="Нет"),"Нет","Да")))</f>
        <v>Непр.</v>
      </c>
      <c r="M89" s="31"/>
    </row>
    <row r="90" spans="1:13" ht="39.950000000000003" hidden="1" customHeight="1" outlineLevel="1" x14ac:dyDescent="0.25">
      <c r="A90" s="17">
        <v>80</v>
      </c>
      <c r="B90" s="15" t="s">
        <v>119</v>
      </c>
      <c r="C90" s="17" t="s">
        <v>29</v>
      </c>
      <c r="D90" s="9" t="s">
        <v>173</v>
      </c>
      <c r="E90" s="40" t="s">
        <v>320</v>
      </c>
      <c r="F90" s="34" t="str">
        <f t="shared" ref="F90" si="47">IF(G90="","",IF(AND(G90="Да",L90="Заполняется автоматически"),"Не проверены атрибуты",IF(OR(G90="Нет",L90="Нет"),"Нет","Да")))</f>
        <v/>
      </c>
      <c r="G90" s="29"/>
      <c r="H90" s="12" t="s">
        <v>7</v>
      </c>
      <c r="I90" s="12" t="s">
        <v>7</v>
      </c>
      <c r="J90" s="12" t="s">
        <v>7</v>
      </c>
      <c r="K90" s="12" t="s">
        <v>7</v>
      </c>
      <c r="L90" s="11" t="str">
        <f t="shared" ref="L90" si="48">IF(OR(G90="Нет",G90="",AND(H90="Непр.",I90="Непр.",J90="Непр.",K90="Непр.")),"Непр.",IF(OR(H90="",I90="",J90="",K90=""),"Заполняется автоматически",IF(OR(H90="Нет",I90="Нет",J90="Нет",K90="Нет"),"Нет","Да")))</f>
        <v>Непр.</v>
      </c>
      <c r="M90" s="31"/>
    </row>
    <row r="91" spans="1:13" ht="39.950000000000003" customHeight="1" collapsed="1" x14ac:dyDescent="0.25">
      <c r="A91" s="61" t="s">
        <v>45</v>
      </c>
      <c r="B91" s="62"/>
      <c r="C91" s="62"/>
      <c r="D91" s="62"/>
      <c r="E91" s="62"/>
      <c r="F91" s="62"/>
      <c r="G91" s="62"/>
      <c r="H91" s="62"/>
      <c r="I91" s="62"/>
      <c r="J91" s="62"/>
      <c r="K91" s="62"/>
      <c r="L91" s="62"/>
      <c r="M91" s="63"/>
    </row>
    <row r="92" spans="1:13" ht="48.75" hidden="1" customHeight="1" outlineLevel="1" x14ac:dyDescent="0.25">
      <c r="A92" s="17">
        <v>81</v>
      </c>
      <c r="B92" s="15" t="s">
        <v>121</v>
      </c>
      <c r="C92" s="33" t="s">
        <v>34</v>
      </c>
      <c r="D92" s="5" t="s">
        <v>35</v>
      </c>
      <c r="E92" s="16" t="s">
        <v>251</v>
      </c>
      <c r="F92" s="34" t="str">
        <f t="shared" si="11"/>
        <v/>
      </c>
      <c r="G92" s="29"/>
      <c r="H92" s="12" t="s">
        <v>7</v>
      </c>
      <c r="I92" s="12" t="s">
        <v>7</v>
      </c>
      <c r="J92" s="12" t="s">
        <v>7</v>
      </c>
      <c r="K92" s="12" t="s">
        <v>7</v>
      </c>
      <c r="L92" s="11" t="str">
        <f t="shared" si="1"/>
        <v>Непр.</v>
      </c>
      <c r="M92" s="30"/>
    </row>
    <row r="93" spans="1:13" ht="39.950000000000003" hidden="1" customHeight="1" outlineLevel="1" x14ac:dyDescent="0.25">
      <c r="A93" s="17">
        <v>82</v>
      </c>
      <c r="B93" s="15" t="s">
        <v>121</v>
      </c>
      <c r="C93" s="17" t="s">
        <v>37</v>
      </c>
      <c r="D93" s="9" t="s">
        <v>36</v>
      </c>
      <c r="E93" s="16" t="s">
        <v>128</v>
      </c>
      <c r="F93" s="34" t="str">
        <f t="shared" si="11"/>
        <v/>
      </c>
      <c r="G93" s="29"/>
      <c r="H93" s="12" t="s">
        <v>7</v>
      </c>
      <c r="I93" s="12" t="s">
        <v>7</v>
      </c>
      <c r="J93" s="12" t="s">
        <v>7</v>
      </c>
      <c r="K93" s="12" t="s">
        <v>7</v>
      </c>
      <c r="L93" s="11" t="str">
        <f t="shared" si="1"/>
        <v>Непр.</v>
      </c>
      <c r="M93" s="30"/>
    </row>
    <row r="94" spans="1:13" ht="39.950000000000003" hidden="1" customHeight="1" outlineLevel="1" x14ac:dyDescent="0.25">
      <c r="A94" s="17">
        <v>83</v>
      </c>
      <c r="B94" s="15" t="s">
        <v>121</v>
      </c>
      <c r="C94" s="17" t="s">
        <v>39</v>
      </c>
      <c r="D94" s="10" t="s">
        <v>38</v>
      </c>
      <c r="E94" s="16" t="s">
        <v>40</v>
      </c>
      <c r="F94" s="34" t="str">
        <f t="shared" ref="F94:F100" si="49">IF(G94="","",IF(AND(G94="Да",L94="Заполняется автоматически"),"Не проверены атрибуты",IF(OR(G94="Нет",L94="Нет"),"Нет","Да")))</f>
        <v/>
      </c>
      <c r="G94" s="29"/>
      <c r="H94" s="12" t="s">
        <v>7</v>
      </c>
      <c r="I94" s="12" t="s">
        <v>7</v>
      </c>
      <c r="J94" s="12" t="s">
        <v>7</v>
      </c>
      <c r="K94" s="12" t="s">
        <v>7</v>
      </c>
      <c r="L94" s="11" t="str">
        <f t="shared" ref="L94:L100" si="50">IF(OR(G94="Нет",G94="",AND(H94="Непр.",I94="Непр.",J94="Непр.",K94="Непр.")),"Непр.",IF(OR(H94="",I94="",J94="",K94=""),"Заполняется автоматически",IF(OR(H94="Нет",I94="Нет",J94="Нет",K94="Нет"),"Нет","Да")))</f>
        <v>Непр.</v>
      </c>
      <c r="M94" s="30"/>
    </row>
    <row r="95" spans="1:13" ht="39.950000000000003" hidden="1" customHeight="1" outlineLevel="1" x14ac:dyDescent="0.25">
      <c r="A95" s="17">
        <v>84</v>
      </c>
      <c r="B95" s="15" t="s">
        <v>122</v>
      </c>
      <c r="C95" s="17" t="s">
        <v>174</v>
      </c>
      <c r="D95" s="9" t="s">
        <v>175</v>
      </c>
      <c r="E95" s="16" t="s">
        <v>321</v>
      </c>
      <c r="F95" s="34" t="str">
        <f t="shared" si="49"/>
        <v/>
      </c>
      <c r="G95" s="29"/>
      <c r="H95" s="13"/>
      <c r="I95" s="13"/>
      <c r="J95" s="12" t="s">
        <v>7</v>
      </c>
      <c r="K95" s="13"/>
      <c r="L95" s="11" t="str">
        <f t="shared" si="50"/>
        <v>Непр.</v>
      </c>
      <c r="M95" s="30"/>
    </row>
    <row r="96" spans="1:13" ht="39.950000000000003" hidden="1" customHeight="1" outlineLevel="1" x14ac:dyDescent="0.25">
      <c r="A96" s="17">
        <v>85</v>
      </c>
      <c r="B96" s="15" t="s">
        <v>70</v>
      </c>
      <c r="C96" s="17" t="s">
        <v>176</v>
      </c>
      <c r="D96" s="9" t="s">
        <v>177</v>
      </c>
      <c r="E96" s="16" t="s">
        <v>16</v>
      </c>
      <c r="F96" s="34" t="str">
        <f t="shared" si="49"/>
        <v/>
      </c>
      <c r="G96" s="29"/>
      <c r="H96" s="13"/>
      <c r="I96" s="12" t="s">
        <v>7</v>
      </c>
      <c r="J96" s="12" t="s">
        <v>7</v>
      </c>
      <c r="K96" s="12" t="s">
        <v>7</v>
      </c>
      <c r="L96" s="11" t="str">
        <f t="shared" si="50"/>
        <v>Непр.</v>
      </c>
      <c r="M96" s="30"/>
    </row>
    <row r="97" spans="1:13" ht="39.950000000000003" hidden="1" customHeight="1" outlineLevel="1" x14ac:dyDescent="0.25">
      <c r="A97" s="17">
        <v>86</v>
      </c>
      <c r="B97" s="15" t="s">
        <v>70</v>
      </c>
      <c r="C97" s="18" t="s">
        <v>331</v>
      </c>
      <c r="D97" s="9" t="s">
        <v>33</v>
      </c>
      <c r="E97" s="16" t="s">
        <v>322</v>
      </c>
      <c r="F97" s="34" t="str">
        <f t="shared" si="49"/>
        <v/>
      </c>
      <c r="G97" s="29"/>
      <c r="H97" s="12" t="s">
        <v>7</v>
      </c>
      <c r="I97" s="12" t="s">
        <v>7</v>
      </c>
      <c r="J97" s="12" t="s">
        <v>7</v>
      </c>
      <c r="K97" s="12" t="s">
        <v>7</v>
      </c>
      <c r="L97" s="11" t="str">
        <f t="shared" si="50"/>
        <v>Непр.</v>
      </c>
      <c r="M97" s="30"/>
    </row>
    <row r="98" spans="1:13" ht="39.950000000000003" hidden="1" customHeight="1" outlineLevel="1" x14ac:dyDescent="0.25">
      <c r="A98" s="17">
        <v>87</v>
      </c>
      <c r="B98" s="15" t="s">
        <v>70</v>
      </c>
      <c r="C98" s="18" t="s">
        <v>331</v>
      </c>
      <c r="D98" s="9" t="s">
        <v>33</v>
      </c>
      <c r="E98" s="16" t="s">
        <v>323</v>
      </c>
      <c r="F98" s="34" t="str">
        <f t="shared" si="49"/>
        <v/>
      </c>
      <c r="G98" s="29"/>
      <c r="H98" s="12" t="s">
        <v>7</v>
      </c>
      <c r="I98" s="12" t="s">
        <v>7</v>
      </c>
      <c r="J98" s="12" t="s">
        <v>7</v>
      </c>
      <c r="K98" s="12" t="s">
        <v>7</v>
      </c>
      <c r="L98" s="11" t="str">
        <f t="shared" si="50"/>
        <v>Непр.</v>
      </c>
      <c r="M98" s="30"/>
    </row>
    <row r="99" spans="1:13" ht="39.950000000000003" hidden="1" customHeight="1" outlineLevel="1" x14ac:dyDescent="0.25">
      <c r="A99" s="17">
        <v>88</v>
      </c>
      <c r="B99" s="15" t="s">
        <v>70</v>
      </c>
      <c r="C99" s="18" t="s">
        <v>331</v>
      </c>
      <c r="D99" s="9" t="s">
        <v>33</v>
      </c>
      <c r="E99" s="16" t="s">
        <v>123</v>
      </c>
      <c r="F99" s="34" t="str">
        <f t="shared" si="49"/>
        <v/>
      </c>
      <c r="G99" s="29"/>
      <c r="H99" s="12" t="s">
        <v>7</v>
      </c>
      <c r="I99" s="12" t="s">
        <v>7</v>
      </c>
      <c r="J99" s="12" t="s">
        <v>7</v>
      </c>
      <c r="K99" s="12" t="s">
        <v>7</v>
      </c>
      <c r="L99" s="11" t="str">
        <f t="shared" si="50"/>
        <v>Непр.</v>
      </c>
      <c r="M99" s="30"/>
    </row>
    <row r="100" spans="1:13" ht="39.950000000000003" hidden="1" customHeight="1" outlineLevel="1" x14ac:dyDescent="0.25">
      <c r="A100" s="17">
        <v>89</v>
      </c>
      <c r="B100" s="15" t="s">
        <v>70</v>
      </c>
      <c r="C100" s="18" t="s">
        <v>331</v>
      </c>
      <c r="D100" s="9" t="s">
        <v>33</v>
      </c>
      <c r="E100" s="16" t="s">
        <v>124</v>
      </c>
      <c r="F100" s="34" t="str">
        <f t="shared" si="49"/>
        <v/>
      </c>
      <c r="G100" s="29"/>
      <c r="H100" s="12" t="s">
        <v>7</v>
      </c>
      <c r="I100" s="12" t="s">
        <v>7</v>
      </c>
      <c r="J100" s="12" t="s">
        <v>7</v>
      </c>
      <c r="K100" s="12" t="s">
        <v>7</v>
      </c>
      <c r="L100" s="11" t="str">
        <f t="shared" si="50"/>
        <v>Непр.</v>
      </c>
      <c r="M100" s="30"/>
    </row>
  </sheetData>
  <sheetProtection algorithmName="SHA-512" hashValue="JnQxsZsX/ifWN1PHlIXYGYlnpRah/u0qDuSPIV3PEVbSpBqN7iXKDY3kwzvrC8r/IixwS16XKcd1EzbJjjjrbw==" saltValue="AwHDgS94HCXx7qg137U5Fg==" spinCount="100000" sheet="1" formatColumns="0" formatRows="0" sort="0" autoFilter="0"/>
  <autoFilter ref="A1:M100" xr:uid="{00000000-0009-0000-0000-000000000000}"/>
  <mergeCells count="15">
    <mergeCell ref="A91:M91"/>
    <mergeCell ref="G85:M85"/>
    <mergeCell ref="A85:F85"/>
    <mergeCell ref="A2:M2"/>
    <mergeCell ref="A74:F74"/>
    <mergeCell ref="A80:F80"/>
    <mergeCell ref="A70:M70"/>
    <mergeCell ref="G74:M74"/>
    <mergeCell ref="A42:M42"/>
    <mergeCell ref="G80:M80"/>
    <mergeCell ref="A47:F47"/>
    <mergeCell ref="G47:M47"/>
    <mergeCell ref="A54:F54"/>
    <mergeCell ref="G54:M54"/>
    <mergeCell ref="A62:M62"/>
  </mergeCells>
  <conditionalFormatting sqref="A2 A74 A1:F1 A3:M3 D63:E63 E65 A81:D81 D66:E67 A45:B45 A86:D86 B88:D88 H4:M5 B18:D23 F86:F88 B84 F81:F83 A84:A85 F71:F73 F4:G7 A4:E4 G97:M1048576 L92:L100 A75:M75 A71:D71 B79:M79 B78:E78 M78 B77 A77:A80 A43:C44 A46:C46 H13:M17 B13:E13 F9:G17 F38:M38 E43:E46 E48:E53 B5:E5 A88:A91 A92:F93 E32:M32 B32 B14:B17 D14:E17 A73:D73 A72:B72 D72 A76:B76 D76:M77 A83:D83 A82:B82 D82 D84 A87:B87 D87 B90:D90 B89 D89 A101:F1048576 B97:B100 D97:F100 B24:M31 B33:M37 C38:D41 A48:A53 A63:A70 B94:F96 A94:A100 A5:A42">
    <cfRule type="cellIs" dxfId="580" priority="921" operator="equal">
      <formula>"Непр."</formula>
    </cfRule>
  </conditionalFormatting>
  <conditionalFormatting sqref="G74 G80 G85 G86:L88 G1:L1 G81:L83 G71:L73 G3:L3 H4:L5 G4:G7 G97:L1048576 L92:L100 G75:L77 G79:L79 H13:L17 G9:G17 G92:K96 G24:L38">
    <cfRule type="cellIs" dxfId="579" priority="897" operator="equal">
      <formula>"Да"</formula>
    </cfRule>
    <cfRule type="cellIs" dxfId="578" priority="898" operator="equal">
      <formula>"Нет"</formula>
    </cfRule>
    <cfRule type="cellIs" dxfId="577" priority="899" operator="equal">
      <formula>"Заполняется автоматически"</formula>
    </cfRule>
  </conditionalFormatting>
  <conditionalFormatting sqref="G74 G80 G85 M92:M96 G86:L88 G1:M1 G81:M83 G71:M73 G92:K96">
    <cfRule type="cellIs" dxfId="576" priority="900" operator="equal">
      <formula>"Непр."</formula>
    </cfRule>
  </conditionalFormatting>
  <conditionalFormatting sqref="G81:K83 M81:M84 L97:L100">
    <cfRule type="expression" dxfId="575" priority="893">
      <formula>$G$80="Не привлекается"</formula>
    </cfRule>
  </conditionalFormatting>
  <conditionalFormatting sqref="L97:L100 G75:K77 M75:M79 G79:K79">
    <cfRule type="expression" dxfId="574" priority="892">
      <formula>$G$74="Не привлекается"</formula>
    </cfRule>
  </conditionalFormatting>
  <conditionalFormatting sqref="G86:K88 L97:L100">
    <cfRule type="expression" dxfId="573" priority="891">
      <formula>$G$85="Не привлекается"</formula>
    </cfRule>
  </conditionalFormatting>
  <conditionalFormatting sqref="L97:L100">
    <cfRule type="expression" dxfId="572" priority="890">
      <formula>#REF!="Документы не представлены"</formula>
    </cfRule>
  </conditionalFormatting>
  <conditionalFormatting sqref="L97:L100">
    <cfRule type="expression" dxfId="571" priority="889">
      <formula>#REF!="Не привлекается"</formula>
    </cfRule>
  </conditionalFormatting>
  <conditionalFormatting sqref="H3:K3">
    <cfRule type="expression" dxfId="570" priority="888">
      <formula>$L$3="Непр."</formula>
    </cfRule>
  </conditionalFormatting>
  <conditionalFormatting sqref="H13:K13">
    <cfRule type="expression" dxfId="569" priority="887">
      <formula>$L$13="Непр."</formula>
    </cfRule>
  </conditionalFormatting>
  <conditionalFormatting sqref="H71:K71">
    <cfRule type="expression" dxfId="568" priority="855">
      <formula>$L$71="Непр."</formula>
    </cfRule>
    <cfRule type="expression" dxfId="567" priority="882">
      <formula>$L$71="Непр."</formula>
    </cfRule>
  </conditionalFormatting>
  <conditionalFormatting sqref="H75:K75">
    <cfRule type="expression" dxfId="566" priority="880">
      <formula>$L$75="Непр."</formula>
    </cfRule>
  </conditionalFormatting>
  <conditionalFormatting sqref="H81:K81">
    <cfRule type="expression" dxfId="565" priority="849">
      <formula>$L$81="Непр."</formula>
    </cfRule>
    <cfRule type="expression" dxfId="564" priority="876">
      <formula>$M$81="Непр."</formula>
    </cfRule>
  </conditionalFormatting>
  <conditionalFormatting sqref="H83:K83">
    <cfRule type="expression" dxfId="563" priority="848">
      <formula>$L$83="Непр."</formula>
    </cfRule>
    <cfRule type="expression" dxfId="562" priority="875">
      <formula>$M$83="Непр."</formula>
    </cfRule>
  </conditionalFormatting>
  <conditionalFormatting sqref="H86:K86">
    <cfRule type="expression" dxfId="561" priority="847">
      <formula>$L$86="Непр."</formula>
    </cfRule>
    <cfRule type="expression" dxfId="560" priority="874">
      <formula>$M$86="Непр."</formula>
    </cfRule>
  </conditionalFormatting>
  <conditionalFormatting sqref="H88:K88">
    <cfRule type="expression" dxfId="559" priority="846">
      <formula>$L$88="Непр."</formula>
    </cfRule>
    <cfRule type="expression" dxfId="558" priority="873">
      <formula>$M$88="Непр."</formula>
    </cfRule>
  </conditionalFormatting>
  <conditionalFormatting sqref="H95:K95">
    <cfRule type="expression" dxfId="557" priority="844">
      <formula>$L$95="Непр."</formula>
    </cfRule>
    <cfRule type="expression" dxfId="556" priority="871">
      <formula>$M$95="Непр."</formula>
    </cfRule>
  </conditionalFormatting>
  <conditionalFormatting sqref="H96:K96">
    <cfRule type="expression" dxfId="555" priority="843">
      <formula>$L$96="Непр."</formula>
    </cfRule>
    <cfRule type="expression" dxfId="554" priority="870">
      <formula>$M$96="Непр."</formula>
    </cfRule>
  </conditionalFormatting>
  <conditionalFormatting sqref="H24:K24">
    <cfRule type="expression" dxfId="553" priority="869">
      <formula>$L$24="Непр."</formula>
    </cfRule>
  </conditionalFormatting>
  <conditionalFormatting sqref="H25:K25">
    <cfRule type="expression" dxfId="552" priority="868">
      <formula>$L$25="Непр."</formula>
    </cfRule>
  </conditionalFormatting>
  <conditionalFormatting sqref="H33:K33">
    <cfRule type="expression" dxfId="551" priority="867">
      <formula>$L$33="Непр."</formula>
    </cfRule>
  </conditionalFormatting>
  <conditionalFormatting sqref="F71:F73 F81:F83 F86:F88 F1:F7 F92:F1048576 F75:F77 F79 F9:F17 F24:F38">
    <cfRule type="cellIs" dxfId="550" priority="839" operator="equal">
      <formula>"Не проверены атрибуты"</formula>
    </cfRule>
    <cfRule type="cellIs" dxfId="549" priority="840" operator="equal">
      <formula>"Да"</formula>
    </cfRule>
    <cfRule type="cellIs" dxfId="548" priority="841" operator="equal">
      <formula>"Нет"</formula>
    </cfRule>
  </conditionalFormatting>
  <conditionalFormatting sqref="H81">
    <cfRule type="expression" dxfId="547" priority="819">
      <formula>$G$74="Не привлекается"</formula>
    </cfRule>
  </conditionalFormatting>
  <conditionalFormatting sqref="H81">
    <cfRule type="expression" dxfId="546" priority="817">
      <formula>$L$79="Непр."</formula>
    </cfRule>
    <cfRule type="expression" dxfId="545" priority="818">
      <formula>$M$79="Непр."</formula>
    </cfRule>
  </conditionalFormatting>
  <conditionalFormatting sqref="H82">
    <cfRule type="expression" dxfId="544" priority="816">
      <formula>$G$74="Не привлекается"</formula>
    </cfRule>
  </conditionalFormatting>
  <conditionalFormatting sqref="H82">
    <cfRule type="expression" dxfId="543" priority="814">
      <formula>$L$79="Непр."</formula>
    </cfRule>
    <cfRule type="expression" dxfId="542" priority="815">
      <formula>$M$79="Непр."</formula>
    </cfRule>
  </conditionalFormatting>
  <conditionalFormatting sqref="H83">
    <cfRule type="expression" dxfId="541" priority="813">
      <formula>$G$74="Не привлекается"</formula>
    </cfRule>
  </conditionalFormatting>
  <conditionalFormatting sqref="H83">
    <cfRule type="expression" dxfId="540" priority="811">
      <formula>$L$79="Непр."</formula>
    </cfRule>
    <cfRule type="expression" dxfId="539" priority="812">
      <formula>$M$79="Непр."</formula>
    </cfRule>
  </conditionalFormatting>
  <conditionalFormatting sqref="I82">
    <cfRule type="expression" dxfId="538" priority="810">
      <formula>$G$74="Не привлекается"</formula>
    </cfRule>
  </conditionalFormatting>
  <conditionalFormatting sqref="I82">
    <cfRule type="expression" dxfId="537" priority="808">
      <formula>$L$79="Непр."</formula>
    </cfRule>
    <cfRule type="expression" dxfId="536" priority="809">
      <formula>$M$79="Непр."</formula>
    </cfRule>
  </conditionalFormatting>
  <conditionalFormatting sqref="J81">
    <cfRule type="expression" dxfId="535" priority="807">
      <formula>$G$74="Не привлекается"</formula>
    </cfRule>
  </conditionalFormatting>
  <conditionalFormatting sqref="J81">
    <cfRule type="expression" dxfId="534" priority="805">
      <formula>$L$79="Непр."</formula>
    </cfRule>
    <cfRule type="expression" dxfId="533" priority="806">
      <formula>$M$79="Непр."</formula>
    </cfRule>
  </conditionalFormatting>
  <conditionalFormatting sqref="J82">
    <cfRule type="expression" dxfId="532" priority="804">
      <formula>$G$74="Не привлекается"</formula>
    </cfRule>
  </conditionalFormatting>
  <conditionalFormatting sqref="J82">
    <cfRule type="expression" dxfId="531" priority="802">
      <formula>$L$79="Непр."</formula>
    </cfRule>
    <cfRule type="expression" dxfId="530" priority="803">
      <formula>$M$79="Непр."</formula>
    </cfRule>
  </conditionalFormatting>
  <conditionalFormatting sqref="J83">
    <cfRule type="expression" dxfId="529" priority="801">
      <formula>$G$74="Не привлекается"</formula>
    </cfRule>
  </conditionalFormatting>
  <conditionalFormatting sqref="J83">
    <cfRule type="expression" dxfId="528" priority="799">
      <formula>$L$79="Непр."</formula>
    </cfRule>
    <cfRule type="expression" dxfId="527" priority="800">
      <formula>$M$79="Непр."</formula>
    </cfRule>
  </conditionalFormatting>
  <conditionalFormatting sqref="K82">
    <cfRule type="expression" dxfId="526" priority="798">
      <formula>$G$74="Не привлекается"</formula>
    </cfRule>
  </conditionalFormatting>
  <conditionalFormatting sqref="K82">
    <cfRule type="expression" dxfId="525" priority="796">
      <formula>$L$79="Непр."</formula>
    </cfRule>
    <cfRule type="expression" dxfId="524" priority="797">
      <formula>$M$79="Непр."</formula>
    </cfRule>
  </conditionalFormatting>
  <conditionalFormatting sqref="H79:K79">
    <cfRule type="expression" dxfId="523" priority="794">
      <formula>$L$79="Непр."</formula>
    </cfRule>
  </conditionalFormatting>
  <conditionalFormatting sqref="F89">
    <cfRule type="cellIs" dxfId="522" priority="776" operator="equal">
      <formula>"Непр."</formula>
    </cfRule>
  </conditionalFormatting>
  <conditionalFormatting sqref="G89">
    <cfRule type="cellIs" dxfId="521" priority="772" operator="equal">
      <formula>"Да"</formula>
    </cfRule>
    <cfRule type="cellIs" dxfId="520" priority="773" operator="equal">
      <formula>"Нет"</formula>
    </cfRule>
    <cfRule type="cellIs" dxfId="519" priority="774" operator="equal">
      <formula>"Заполняется автоматически"</formula>
    </cfRule>
  </conditionalFormatting>
  <conditionalFormatting sqref="G89">
    <cfRule type="cellIs" dxfId="518" priority="775" operator="equal">
      <formula>"Непр."</formula>
    </cfRule>
  </conditionalFormatting>
  <conditionalFormatting sqref="G89">
    <cfRule type="expression" dxfId="517" priority="771">
      <formula>$G$85="Не привлекается"</formula>
    </cfRule>
  </conditionalFormatting>
  <conditionalFormatting sqref="F89">
    <cfRule type="cellIs" dxfId="516" priority="766" operator="equal">
      <formula>"Не проверены атрибуты"</formula>
    </cfRule>
    <cfRule type="cellIs" dxfId="515" priority="767" operator="equal">
      <formula>"Да"</formula>
    </cfRule>
    <cfRule type="cellIs" dxfId="514" priority="768" operator="equal">
      <formula>"Нет"</formula>
    </cfRule>
  </conditionalFormatting>
  <conditionalFormatting sqref="H89:L89">
    <cfRule type="cellIs" dxfId="513" priority="751" operator="equal">
      <formula>"Да"</formula>
    </cfRule>
    <cfRule type="cellIs" dxfId="512" priority="752" operator="equal">
      <formula>"Нет"</formula>
    </cfRule>
    <cfRule type="cellIs" dxfId="511" priority="753" operator="equal">
      <formula>"Заполняется автоматически"</formula>
    </cfRule>
  </conditionalFormatting>
  <conditionalFormatting sqref="H89:L89">
    <cfRule type="cellIs" dxfId="510" priority="754" operator="equal">
      <formula>"Непр."</formula>
    </cfRule>
  </conditionalFormatting>
  <conditionalFormatting sqref="H89:K89">
    <cfRule type="expression" dxfId="509" priority="750">
      <formula>$G$85="Не привлекается"</formula>
    </cfRule>
  </conditionalFormatting>
  <conditionalFormatting sqref="H27:K27">
    <cfRule type="expression" dxfId="508" priority="749">
      <formula>$L$27="Непр."</formula>
    </cfRule>
  </conditionalFormatting>
  <conditionalFormatting sqref="H29:K29">
    <cfRule type="expression" dxfId="507" priority="748">
      <formula>$L$29="Непр."</formula>
    </cfRule>
  </conditionalFormatting>
  <conditionalFormatting sqref="A55:A61">
    <cfRule type="cellIs" dxfId="506" priority="747" operator="equal">
      <formula>"Непр."</formula>
    </cfRule>
  </conditionalFormatting>
  <conditionalFormatting sqref="A47">
    <cfRule type="cellIs" dxfId="505" priority="737" operator="equal">
      <formula>"Непр."</formula>
    </cfRule>
  </conditionalFormatting>
  <conditionalFormatting sqref="A54">
    <cfRule type="cellIs" dxfId="504" priority="732" operator="equal">
      <formula>"Непр."</formula>
    </cfRule>
  </conditionalFormatting>
  <conditionalFormatting sqref="E55">
    <cfRule type="cellIs" dxfId="503" priority="717" operator="equal">
      <formula>"Непр."</formula>
    </cfRule>
  </conditionalFormatting>
  <conditionalFormatting sqref="E57">
    <cfRule type="cellIs" dxfId="502" priority="716" operator="equal">
      <formula>"Непр."</formula>
    </cfRule>
  </conditionalFormatting>
  <conditionalFormatting sqref="E59 E61">
    <cfRule type="cellIs" dxfId="501" priority="715" operator="equal">
      <formula>"Непр."</formula>
    </cfRule>
  </conditionalFormatting>
  <conditionalFormatting sqref="F43:G43 I43:M43">
    <cfRule type="cellIs" dxfId="500" priority="705" operator="equal">
      <formula>"Непр."</formula>
    </cfRule>
  </conditionalFormatting>
  <conditionalFormatting sqref="G43 I43:L43">
    <cfRule type="cellIs" dxfId="499" priority="702" operator="equal">
      <formula>"Да"</formula>
    </cfRule>
    <cfRule type="cellIs" dxfId="498" priority="703" operator="equal">
      <formula>"Нет"</formula>
    </cfRule>
    <cfRule type="cellIs" dxfId="497" priority="704" operator="equal">
      <formula>"Заполняется автоматически"</formula>
    </cfRule>
  </conditionalFormatting>
  <conditionalFormatting sqref="I43:K43">
    <cfRule type="expression" dxfId="496" priority="701">
      <formula>$L$43="Непр."</formula>
    </cfRule>
  </conditionalFormatting>
  <conditionalFormatting sqref="F43">
    <cfRule type="cellIs" dxfId="495" priority="698" operator="equal">
      <formula>"Не проверены атрибуты"</formula>
    </cfRule>
    <cfRule type="cellIs" dxfId="494" priority="699" operator="equal">
      <formula>"Да"</formula>
    </cfRule>
    <cfRule type="cellIs" dxfId="493" priority="700" operator="equal">
      <formula>"Нет"</formula>
    </cfRule>
  </conditionalFormatting>
  <conditionalFormatting sqref="F44:M44">
    <cfRule type="cellIs" dxfId="492" priority="697" operator="equal">
      <formula>"Непр."</formula>
    </cfRule>
  </conditionalFormatting>
  <conditionalFormatting sqref="G44:L44">
    <cfRule type="cellIs" dxfId="491" priority="694" operator="equal">
      <formula>"Да"</formula>
    </cfRule>
    <cfRule type="cellIs" dxfId="490" priority="695" operator="equal">
      <formula>"Нет"</formula>
    </cfRule>
    <cfRule type="cellIs" dxfId="489" priority="696" operator="equal">
      <formula>"Заполняется автоматически"</formula>
    </cfRule>
  </conditionalFormatting>
  <conditionalFormatting sqref="F44">
    <cfRule type="cellIs" dxfId="488" priority="691" operator="equal">
      <formula>"Не проверены атрибуты"</formula>
    </cfRule>
    <cfRule type="cellIs" dxfId="487" priority="692" operator="equal">
      <formula>"Да"</formula>
    </cfRule>
    <cfRule type="cellIs" dxfId="486" priority="693" operator="equal">
      <formula>"Нет"</formula>
    </cfRule>
  </conditionalFormatting>
  <conditionalFormatting sqref="F48:G48 I48:M48">
    <cfRule type="cellIs" dxfId="485" priority="676" operator="equal">
      <formula>"Непр."</formula>
    </cfRule>
  </conditionalFormatting>
  <conditionalFormatting sqref="G48 I48:L48">
    <cfRule type="cellIs" dxfId="484" priority="673" operator="equal">
      <formula>"Да"</formula>
    </cfRule>
    <cfRule type="cellIs" dxfId="483" priority="674" operator="equal">
      <formula>"Нет"</formula>
    </cfRule>
    <cfRule type="cellIs" dxfId="482" priority="675" operator="equal">
      <formula>"Заполняется автоматически"</formula>
    </cfRule>
  </conditionalFormatting>
  <conditionalFormatting sqref="I48:K48">
    <cfRule type="expression" dxfId="481" priority="672">
      <formula>$L$48="Непр."</formula>
    </cfRule>
  </conditionalFormatting>
  <conditionalFormatting sqref="F48">
    <cfRule type="cellIs" dxfId="480" priority="669" operator="equal">
      <formula>"Не проверены атрибуты"</formula>
    </cfRule>
    <cfRule type="cellIs" dxfId="479" priority="670" operator="equal">
      <formula>"Да"</formula>
    </cfRule>
    <cfRule type="cellIs" dxfId="478" priority="671" operator="equal">
      <formula>"Нет"</formula>
    </cfRule>
  </conditionalFormatting>
  <conditionalFormatting sqref="F49:M49">
    <cfRule type="cellIs" dxfId="477" priority="668" operator="equal">
      <formula>"Непр."</formula>
    </cfRule>
  </conditionalFormatting>
  <conditionalFormatting sqref="G49:L49">
    <cfRule type="cellIs" dxfId="476" priority="665" operator="equal">
      <formula>"Да"</formula>
    </cfRule>
    <cfRule type="cellIs" dxfId="475" priority="666" operator="equal">
      <formula>"Нет"</formula>
    </cfRule>
    <cfRule type="cellIs" dxfId="474" priority="667" operator="equal">
      <formula>"Заполняется автоматически"</formula>
    </cfRule>
  </conditionalFormatting>
  <conditionalFormatting sqref="F49">
    <cfRule type="cellIs" dxfId="473" priority="662" operator="equal">
      <formula>"Не проверены атрибуты"</formula>
    </cfRule>
    <cfRule type="cellIs" dxfId="472" priority="663" operator="equal">
      <formula>"Да"</formula>
    </cfRule>
    <cfRule type="cellIs" dxfId="471" priority="664" operator="equal">
      <formula>"Нет"</formula>
    </cfRule>
  </conditionalFormatting>
  <conditionalFormatting sqref="F51:M51">
    <cfRule type="cellIs" dxfId="470" priority="661" operator="equal">
      <formula>"Непр."</formula>
    </cfRule>
  </conditionalFormatting>
  <conditionalFormatting sqref="G51:L51">
    <cfRule type="cellIs" dxfId="469" priority="658" operator="equal">
      <formula>"Да"</formula>
    </cfRule>
    <cfRule type="cellIs" dxfId="468" priority="659" operator="equal">
      <formula>"Нет"</formula>
    </cfRule>
    <cfRule type="cellIs" dxfId="467" priority="660" operator="equal">
      <formula>"Заполняется автоматически"</formula>
    </cfRule>
  </conditionalFormatting>
  <conditionalFormatting sqref="F51">
    <cfRule type="cellIs" dxfId="466" priority="655" operator="equal">
      <formula>"Не проверены атрибуты"</formula>
    </cfRule>
    <cfRule type="cellIs" dxfId="465" priority="656" operator="equal">
      <formula>"Да"</formula>
    </cfRule>
    <cfRule type="cellIs" dxfId="464" priority="657" operator="equal">
      <formula>"Нет"</formula>
    </cfRule>
  </conditionalFormatting>
  <conditionalFormatting sqref="F53:M53">
    <cfRule type="cellIs" dxfId="463" priority="654" operator="equal">
      <formula>"Непр."</formula>
    </cfRule>
  </conditionalFormatting>
  <conditionalFormatting sqref="G53:L53">
    <cfRule type="cellIs" dxfId="462" priority="651" operator="equal">
      <formula>"Да"</formula>
    </cfRule>
    <cfRule type="cellIs" dxfId="461" priority="652" operator="equal">
      <formula>"Нет"</formula>
    </cfRule>
    <cfRule type="cellIs" dxfId="460" priority="653" operator="equal">
      <formula>"Заполняется автоматически"</formula>
    </cfRule>
  </conditionalFormatting>
  <conditionalFormatting sqref="F53">
    <cfRule type="cellIs" dxfId="459" priority="648" operator="equal">
      <formula>"Не проверены атрибуты"</formula>
    </cfRule>
    <cfRule type="cellIs" dxfId="458" priority="649" operator="equal">
      <formula>"Да"</formula>
    </cfRule>
    <cfRule type="cellIs" dxfId="457" priority="650" operator="equal">
      <formula>"Нет"</formula>
    </cfRule>
  </conditionalFormatting>
  <conditionalFormatting sqref="F50:G50 I50:M50">
    <cfRule type="cellIs" dxfId="456" priority="647" operator="equal">
      <formula>"Непр."</formula>
    </cfRule>
  </conditionalFormatting>
  <conditionalFormatting sqref="G50 I50:L50">
    <cfRule type="cellIs" dxfId="455" priority="644" operator="equal">
      <formula>"Да"</formula>
    </cfRule>
    <cfRule type="cellIs" dxfId="454" priority="645" operator="equal">
      <formula>"Нет"</formula>
    </cfRule>
    <cfRule type="cellIs" dxfId="453" priority="646" operator="equal">
      <formula>"Заполняется автоматически"</formula>
    </cfRule>
  </conditionalFormatting>
  <conditionalFormatting sqref="I50:K50">
    <cfRule type="expression" dxfId="452" priority="643">
      <formula>$L$50="Непр."</formula>
    </cfRule>
  </conditionalFormatting>
  <conditionalFormatting sqref="F50">
    <cfRule type="cellIs" dxfId="451" priority="640" operator="equal">
      <formula>"Не проверены атрибуты"</formula>
    </cfRule>
    <cfRule type="cellIs" dxfId="450" priority="641" operator="equal">
      <formula>"Да"</formula>
    </cfRule>
    <cfRule type="cellIs" dxfId="449" priority="642" operator="equal">
      <formula>"Нет"</formula>
    </cfRule>
  </conditionalFormatting>
  <conditionalFormatting sqref="F52:G52 I52:M52">
    <cfRule type="cellIs" dxfId="448" priority="639" operator="equal">
      <formula>"Непр."</formula>
    </cfRule>
  </conditionalFormatting>
  <conditionalFormatting sqref="G52 I52:L52">
    <cfRule type="cellIs" dxfId="447" priority="636" operator="equal">
      <formula>"Да"</formula>
    </cfRule>
    <cfRule type="cellIs" dxfId="446" priority="637" operator="equal">
      <formula>"Нет"</formula>
    </cfRule>
    <cfRule type="cellIs" dxfId="445" priority="638" operator="equal">
      <formula>"Заполняется автоматически"</formula>
    </cfRule>
  </conditionalFormatting>
  <conditionalFormatting sqref="I52:K52">
    <cfRule type="expression" dxfId="444" priority="635">
      <formula>$L$52="Непр."</formula>
    </cfRule>
  </conditionalFormatting>
  <conditionalFormatting sqref="F52">
    <cfRule type="cellIs" dxfId="443" priority="632" operator="equal">
      <formula>"Не проверены атрибуты"</formula>
    </cfRule>
    <cfRule type="cellIs" dxfId="442" priority="633" operator="equal">
      <formula>"Да"</formula>
    </cfRule>
    <cfRule type="cellIs" dxfId="441" priority="634" operator="equal">
      <formula>"Нет"</formula>
    </cfRule>
  </conditionalFormatting>
  <conditionalFormatting sqref="F55:G55 I55:M55">
    <cfRule type="cellIs" dxfId="440" priority="623" operator="equal">
      <formula>"Непр."</formula>
    </cfRule>
  </conditionalFormatting>
  <conditionalFormatting sqref="G55 I55:L55">
    <cfRule type="cellIs" dxfId="439" priority="620" operator="equal">
      <formula>"Да"</formula>
    </cfRule>
    <cfRule type="cellIs" dxfId="438" priority="621" operator="equal">
      <formula>"Нет"</formula>
    </cfRule>
    <cfRule type="cellIs" dxfId="437" priority="622" operator="equal">
      <formula>"Заполняется автоматически"</formula>
    </cfRule>
  </conditionalFormatting>
  <conditionalFormatting sqref="I55:K55">
    <cfRule type="expression" dxfId="436" priority="619">
      <formula>$L$55="Непр."</formula>
    </cfRule>
  </conditionalFormatting>
  <conditionalFormatting sqref="F55">
    <cfRule type="cellIs" dxfId="435" priority="616" operator="equal">
      <formula>"Не проверены атрибуты"</formula>
    </cfRule>
    <cfRule type="cellIs" dxfId="434" priority="617" operator="equal">
      <formula>"Да"</formula>
    </cfRule>
    <cfRule type="cellIs" dxfId="433" priority="618" operator="equal">
      <formula>"Нет"</formula>
    </cfRule>
  </conditionalFormatting>
  <conditionalFormatting sqref="F56:M56">
    <cfRule type="cellIs" dxfId="432" priority="615" operator="equal">
      <formula>"Непр."</formula>
    </cfRule>
  </conditionalFormatting>
  <conditionalFormatting sqref="G56:L56">
    <cfRule type="cellIs" dxfId="431" priority="612" operator="equal">
      <formula>"Да"</formula>
    </cfRule>
    <cfRule type="cellIs" dxfId="430" priority="613" operator="equal">
      <formula>"Нет"</formula>
    </cfRule>
    <cfRule type="cellIs" dxfId="429" priority="614" operator="equal">
      <formula>"Заполняется автоматически"</formula>
    </cfRule>
  </conditionalFormatting>
  <conditionalFormatting sqref="F56">
    <cfRule type="cellIs" dxfId="428" priority="609" operator="equal">
      <formula>"Не проверены атрибуты"</formula>
    </cfRule>
    <cfRule type="cellIs" dxfId="427" priority="610" operator="equal">
      <formula>"Да"</formula>
    </cfRule>
    <cfRule type="cellIs" dxfId="426" priority="611" operator="equal">
      <formula>"Нет"</formula>
    </cfRule>
  </conditionalFormatting>
  <conditionalFormatting sqref="F57:G57 I57:M57">
    <cfRule type="cellIs" dxfId="425" priority="608" operator="equal">
      <formula>"Непр."</formula>
    </cfRule>
  </conditionalFormatting>
  <conditionalFormatting sqref="G57 I57:L57">
    <cfRule type="cellIs" dxfId="424" priority="605" operator="equal">
      <formula>"Да"</formula>
    </cfRule>
    <cfRule type="cellIs" dxfId="423" priority="606" operator="equal">
      <formula>"Нет"</formula>
    </cfRule>
    <cfRule type="cellIs" dxfId="422" priority="607" operator="equal">
      <formula>"Заполняется автоматически"</formula>
    </cfRule>
  </conditionalFormatting>
  <conditionalFormatting sqref="I57:K57">
    <cfRule type="expression" dxfId="421" priority="604">
      <formula>$L$57="Непр."</formula>
    </cfRule>
  </conditionalFormatting>
  <conditionalFormatting sqref="F57">
    <cfRule type="cellIs" dxfId="420" priority="601" operator="equal">
      <formula>"Не проверены атрибуты"</formula>
    </cfRule>
    <cfRule type="cellIs" dxfId="419" priority="602" operator="equal">
      <formula>"Да"</formula>
    </cfRule>
    <cfRule type="cellIs" dxfId="418" priority="603" operator="equal">
      <formula>"Нет"</formula>
    </cfRule>
  </conditionalFormatting>
  <conditionalFormatting sqref="F58:M58">
    <cfRule type="cellIs" dxfId="417" priority="600" operator="equal">
      <formula>"Непр."</formula>
    </cfRule>
  </conditionalFormatting>
  <conditionalFormatting sqref="G58:L58">
    <cfRule type="cellIs" dxfId="416" priority="597" operator="equal">
      <formula>"Да"</formula>
    </cfRule>
    <cfRule type="cellIs" dxfId="415" priority="598" operator="equal">
      <formula>"Нет"</formula>
    </cfRule>
    <cfRule type="cellIs" dxfId="414" priority="599" operator="equal">
      <formula>"Заполняется автоматически"</formula>
    </cfRule>
  </conditionalFormatting>
  <conditionalFormatting sqref="F58">
    <cfRule type="cellIs" dxfId="413" priority="594" operator="equal">
      <formula>"Не проверены атрибуты"</formula>
    </cfRule>
    <cfRule type="cellIs" dxfId="412" priority="595" operator="equal">
      <formula>"Да"</formula>
    </cfRule>
    <cfRule type="cellIs" dxfId="411" priority="596" operator="equal">
      <formula>"Нет"</formula>
    </cfRule>
  </conditionalFormatting>
  <conditionalFormatting sqref="F59:G59 I59:M59">
    <cfRule type="cellIs" dxfId="410" priority="593" operator="equal">
      <formula>"Непр."</formula>
    </cfRule>
  </conditionalFormatting>
  <conditionalFormatting sqref="G59 I59:L59">
    <cfRule type="cellIs" dxfId="409" priority="590" operator="equal">
      <formula>"Да"</formula>
    </cfRule>
    <cfRule type="cellIs" dxfId="408" priority="591" operator="equal">
      <formula>"Нет"</formula>
    </cfRule>
    <cfRule type="cellIs" dxfId="407" priority="592" operator="equal">
      <formula>"Заполняется автоматически"</formula>
    </cfRule>
  </conditionalFormatting>
  <conditionalFormatting sqref="I59:K59">
    <cfRule type="expression" dxfId="406" priority="589">
      <formula>$L$59="Непр."</formula>
    </cfRule>
  </conditionalFormatting>
  <conditionalFormatting sqref="F59">
    <cfRule type="cellIs" dxfId="405" priority="586" operator="equal">
      <formula>"Не проверены атрибуты"</formula>
    </cfRule>
    <cfRule type="cellIs" dxfId="404" priority="587" operator="equal">
      <formula>"Да"</formula>
    </cfRule>
    <cfRule type="cellIs" dxfId="403" priority="588" operator="equal">
      <formula>"Нет"</formula>
    </cfRule>
  </conditionalFormatting>
  <conditionalFormatting sqref="F60:M60">
    <cfRule type="cellIs" dxfId="402" priority="585" operator="equal">
      <formula>"Непр."</formula>
    </cfRule>
  </conditionalFormatting>
  <conditionalFormatting sqref="G60:L60">
    <cfRule type="cellIs" dxfId="401" priority="582" operator="equal">
      <formula>"Да"</formula>
    </cfRule>
    <cfRule type="cellIs" dxfId="400" priority="583" operator="equal">
      <formula>"Нет"</formula>
    </cfRule>
    <cfRule type="cellIs" dxfId="399" priority="584" operator="equal">
      <formula>"Заполняется автоматически"</formula>
    </cfRule>
  </conditionalFormatting>
  <conditionalFormatting sqref="F60">
    <cfRule type="cellIs" dxfId="398" priority="579" operator="equal">
      <formula>"Не проверены атрибуты"</formula>
    </cfRule>
    <cfRule type="cellIs" dxfId="397" priority="580" operator="equal">
      <formula>"Да"</formula>
    </cfRule>
    <cfRule type="cellIs" dxfId="396" priority="581" operator="equal">
      <formula>"Нет"</formula>
    </cfRule>
  </conditionalFormatting>
  <conditionalFormatting sqref="F61:M61">
    <cfRule type="cellIs" dxfId="395" priority="578" operator="equal">
      <formula>"Непр."</formula>
    </cfRule>
  </conditionalFormatting>
  <conditionalFormatting sqref="G61:L61">
    <cfRule type="cellIs" dxfId="394" priority="575" operator="equal">
      <formula>"Да"</formula>
    </cfRule>
    <cfRule type="cellIs" dxfId="393" priority="576" operator="equal">
      <formula>"Нет"</formula>
    </cfRule>
    <cfRule type="cellIs" dxfId="392" priority="577" operator="equal">
      <formula>"Заполняется автоматически"</formula>
    </cfRule>
  </conditionalFormatting>
  <conditionalFormatting sqref="F61">
    <cfRule type="cellIs" dxfId="391" priority="572" operator="equal">
      <formula>"Не проверены атрибуты"</formula>
    </cfRule>
    <cfRule type="cellIs" dxfId="390" priority="573" operator="equal">
      <formula>"Да"</formula>
    </cfRule>
    <cfRule type="cellIs" dxfId="389" priority="574" operator="equal">
      <formula>"Нет"</formula>
    </cfRule>
  </conditionalFormatting>
  <conditionalFormatting sqref="F63:G63 I63:M63">
    <cfRule type="cellIs" dxfId="388" priority="564" operator="equal">
      <formula>"Непр."</formula>
    </cfRule>
  </conditionalFormatting>
  <conditionalFormatting sqref="G63 I63:L63">
    <cfRule type="cellIs" dxfId="387" priority="561" operator="equal">
      <formula>"Да"</formula>
    </cfRule>
    <cfRule type="cellIs" dxfId="386" priority="562" operator="equal">
      <formula>"Нет"</formula>
    </cfRule>
    <cfRule type="cellIs" dxfId="385" priority="563" operator="equal">
      <formula>"Заполняется автоматически"</formula>
    </cfRule>
  </conditionalFormatting>
  <conditionalFormatting sqref="I63:K63">
    <cfRule type="expression" dxfId="384" priority="560">
      <formula>$L$63="Непр."</formula>
    </cfRule>
  </conditionalFormatting>
  <conditionalFormatting sqref="F63">
    <cfRule type="cellIs" dxfId="383" priority="557" operator="equal">
      <formula>"Не проверены атрибуты"</formula>
    </cfRule>
    <cfRule type="cellIs" dxfId="382" priority="558" operator="equal">
      <formula>"Да"</formula>
    </cfRule>
    <cfRule type="cellIs" dxfId="381" priority="559" operator="equal">
      <formula>"Нет"</formula>
    </cfRule>
  </conditionalFormatting>
  <conditionalFormatting sqref="F64:M64">
    <cfRule type="cellIs" dxfId="380" priority="556" operator="equal">
      <formula>"Непр."</formula>
    </cfRule>
  </conditionalFormatting>
  <conditionalFormatting sqref="G64:L64">
    <cfRule type="cellIs" dxfId="379" priority="553" operator="equal">
      <formula>"Да"</formula>
    </cfRule>
    <cfRule type="cellIs" dxfId="378" priority="554" operator="equal">
      <formula>"Нет"</formula>
    </cfRule>
    <cfRule type="cellIs" dxfId="377" priority="555" operator="equal">
      <formula>"Заполняется автоматически"</formula>
    </cfRule>
  </conditionalFormatting>
  <conditionalFormatting sqref="F64">
    <cfRule type="cellIs" dxfId="376" priority="550" operator="equal">
      <formula>"Не проверены атрибуты"</formula>
    </cfRule>
    <cfRule type="cellIs" dxfId="375" priority="551" operator="equal">
      <formula>"Да"</formula>
    </cfRule>
    <cfRule type="cellIs" dxfId="374" priority="552" operator="equal">
      <formula>"Нет"</formula>
    </cfRule>
  </conditionalFormatting>
  <conditionalFormatting sqref="F65:M65">
    <cfRule type="cellIs" dxfId="373" priority="549" operator="equal">
      <formula>"Непр."</formula>
    </cfRule>
  </conditionalFormatting>
  <conditionalFormatting sqref="G65:L65">
    <cfRule type="cellIs" dxfId="372" priority="546" operator="equal">
      <formula>"Да"</formula>
    </cfRule>
    <cfRule type="cellIs" dxfId="371" priority="547" operator="equal">
      <formula>"Нет"</formula>
    </cfRule>
    <cfRule type="cellIs" dxfId="370" priority="548" operator="equal">
      <formula>"Заполняется автоматически"</formula>
    </cfRule>
  </conditionalFormatting>
  <conditionalFormatting sqref="F65">
    <cfRule type="cellIs" dxfId="369" priority="543" operator="equal">
      <formula>"Не проверены атрибуты"</formula>
    </cfRule>
    <cfRule type="cellIs" dxfId="368" priority="544" operator="equal">
      <formula>"Да"</formula>
    </cfRule>
    <cfRule type="cellIs" dxfId="367" priority="545" operator="equal">
      <formula>"Нет"</formula>
    </cfRule>
  </conditionalFormatting>
  <conditionalFormatting sqref="F66:G67 I66:M67 M69">
    <cfRule type="cellIs" dxfId="366" priority="505" operator="equal">
      <formula>"Непр."</formula>
    </cfRule>
  </conditionalFormatting>
  <conditionalFormatting sqref="G66:G67 I66:L67">
    <cfRule type="cellIs" dxfId="365" priority="502" operator="equal">
      <formula>"Да"</formula>
    </cfRule>
    <cfRule type="cellIs" dxfId="364" priority="503" operator="equal">
      <formula>"Нет"</formula>
    </cfRule>
    <cfRule type="cellIs" dxfId="363" priority="504" operator="equal">
      <formula>"Заполняется автоматически"</formula>
    </cfRule>
  </conditionalFormatting>
  <conditionalFormatting sqref="I66:K67">
    <cfRule type="expression" dxfId="362" priority="501">
      <formula>$L$66="Непр."</formula>
    </cfRule>
  </conditionalFormatting>
  <conditionalFormatting sqref="F66:F67">
    <cfRule type="cellIs" dxfId="361" priority="498" operator="equal">
      <formula>"Не проверены атрибуты"</formula>
    </cfRule>
    <cfRule type="cellIs" dxfId="360" priority="499" operator="equal">
      <formula>"Да"</formula>
    </cfRule>
    <cfRule type="cellIs" dxfId="359" priority="500" operator="equal">
      <formula>"Нет"</formula>
    </cfRule>
  </conditionalFormatting>
  <conditionalFormatting sqref="H57">
    <cfRule type="cellIs" dxfId="358" priority="490" operator="equal">
      <formula>"Непр."</formula>
    </cfRule>
  </conditionalFormatting>
  <conditionalFormatting sqref="H57">
    <cfRule type="cellIs" dxfId="357" priority="487" operator="equal">
      <formula>"Да"</formula>
    </cfRule>
    <cfRule type="cellIs" dxfId="356" priority="488" operator="equal">
      <formula>"Нет"</formula>
    </cfRule>
    <cfRule type="cellIs" dxfId="355" priority="489" operator="equal">
      <formula>"Заполняется автоматически"</formula>
    </cfRule>
  </conditionalFormatting>
  <conditionalFormatting sqref="H59">
    <cfRule type="cellIs" dxfId="354" priority="486" operator="equal">
      <formula>"Непр."</formula>
    </cfRule>
  </conditionalFormatting>
  <conditionalFormatting sqref="H59">
    <cfRule type="cellIs" dxfId="353" priority="483" operator="equal">
      <formula>"Да"</formula>
    </cfRule>
    <cfRule type="cellIs" dxfId="352" priority="484" operator="equal">
      <formula>"Нет"</formula>
    </cfRule>
    <cfRule type="cellIs" dxfId="351" priority="485" operator="equal">
      <formula>"Заполняется автоматически"</formula>
    </cfRule>
  </conditionalFormatting>
  <conditionalFormatting sqref="H63">
    <cfRule type="cellIs" dxfId="350" priority="482" operator="equal">
      <formula>"Непр."</formula>
    </cfRule>
  </conditionalFormatting>
  <conditionalFormatting sqref="H63">
    <cfRule type="cellIs" dxfId="349" priority="479" operator="equal">
      <formula>"Да"</formula>
    </cfRule>
    <cfRule type="cellIs" dxfId="348" priority="480" operator="equal">
      <formula>"Нет"</formula>
    </cfRule>
    <cfRule type="cellIs" dxfId="347" priority="481" operator="equal">
      <formula>"Заполняется автоматически"</formula>
    </cfRule>
  </conditionalFormatting>
  <conditionalFormatting sqref="H66:H67">
    <cfRule type="cellIs" dxfId="346" priority="470" operator="equal">
      <formula>"Непр."</formula>
    </cfRule>
  </conditionalFormatting>
  <conditionalFormatting sqref="H66:H67">
    <cfRule type="cellIs" dxfId="345" priority="467" operator="equal">
      <formula>"Да"</formula>
    </cfRule>
    <cfRule type="cellIs" dxfId="344" priority="468" operator="equal">
      <formula>"Нет"</formula>
    </cfRule>
    <cfRule type="cellIs" dxfId="343" priority="469" operator="equal">
      <formula>"Заполняется автоматически"</formula>
    </cfRule>
  </conditionalFormatting>
  <conditionalFormatting sqref="H55">
    <cfRule type="cellIs" dxfId="342" priority="466" operator="equal">
      <formula>"Непр."</formula>
    </cfRule>
  </conditionalFormatting>
  <conditionalFormatting sqref="H55">
    <cfRule type="cellIs" dxfId="341" priority="463" operator="equal">
      <formula>"Да"</formula>
    </cfRule>
    <cfRule type="cellIs" dxfId="340" priority="464" operator="equal">
      <formula>"Нет"</formula>
    </cfRule>
    <cfRule type="cellIs" dxfId="339" priority="465" operator="equal">
      <formula>"Заполняется автоматически"</formula>
    </cfRule>
  </conditionalFormatting>
  <conditionalFormatting sqref="H48">
    <cfRule type="cellIs" dxfId="338" priority="462" operator="equal">
      <formula>"Непр."</formula>
    </cfRule>
  </conditionalFormatting>
  <conditionalFormatting sqref="H48">
    <cfRule type="cellIs" dxfId="337" priority="459" operator="equal">
      <formula>"Да"</formula>
    </cfRule>
    <cfRule type="cellIs" dxfId="336" priority="460" operator="equal">
      <formula>"Нет"</formula>
    </cfRule>
    <cfRule type="cellIs" dxfId="335" priority="461" operator="equal">
      <formula>"Заполняется автоматически"</formula>
    </cfRule>
  </conditionalFormatting>
  <conditionalFormatting sqref="H50">
    <cfRule type="cellIs" dxfId="334" priority="458" operator="equal">
      <formula>"Непр."</formula>
    </cfRule>
  </conditionalFormatting>
  <conditionalFormatting sqref="H50">
    <cfRule type="cellIs" dxfId="333" priority="455" operator="equal">
      <formula>"Да"</formula>
    </cfRule>
    <cfRule type="cellIs" dxfId="332" priority="456" operator="equal">
      <formula>"Нет"</formula>
    </cfRule>
    <cfRule type="cellIs" dxfId="331" priority="457" operator="equal">
      <formula>"Заполняется автоматически"</formula>
    </cfRule>
  </conditionalFormatting>
  <conditionalFormatting sqref="H52">
    <cfRule type="cellIs" dxfId="330" priority="454" operator="equal">
      <formula>"Непр."</formula>
    </cfRule>
  </conditionalFormatting>
  <conditionalFormatting sqref="H52">
    <cfRule type="cellIs" dxfId="329" priority="451" operator="equal">
      <formula>"Да"</formula>
    </cfRule>
    <cfRule type="cellIs" dxfId="328" priority="452" operator="equal">
      <formula>"Нет"</formula>
    </cfRule>
    <cfRule type="cellIs" dxfId="327" priority="453" operator="equal">
      <formula>"Заполняется автоматически"</formula>
    </cfRule>
  </conditionalFormatting>
  <conditionalFormatting sqref="G48:M53">
    <cfRule type="expression" dxfId="326" priority="444">
      <formula>$G$47="Непр."</formula>
    </cfRule>
  </conditionalFormatting>
  <conditionalFormatting sqref="G55:M61">
    <cfRule type="expression" dxfId="325" priority="442">
      <formula>$G$54="Непр."</formula>
    </cfRule>
  </conditionalFormatting>
  <conditionalFormatting sqref="F90">
    <cfRule type="cellIs" dxfId="324" priority="438" operator="equal">
      <formula>"Непр."</formula>
    </cfRule>
  </conditionalFormatting>
  <conditionalFormatting sqref="G90">
    <cfRule type="cellIs" dxfId="323" priority="434" operator="equal">
      <formula>"Да"</formula>
    </cfRule>
    <cfRule type="cellIs" dxfId="322" priority="435" operator="equal">
      <formula>"Нет"</formula>
    </cfRule>
    <cfRule type="cellIs" dxfId="321" priority="436" operator="equal">
      <formula>"Заполняется автоматически"</formula>
    </cfRule>
  </conditionalFormatting>
  <conditionalFormatting sqref="G90">
    <cfRule type="cellIs" dxfId="320" priority="437" operator="equal">
      <formula>"Непр."</formula>
    </cfRule>
  </conditionalFormatting>
  <conditionalFormatting sqref="G90">
    <cfRule type="expression" dxfId="319" priority="433">
      <formula>$G$85="Не привлекается"</formula>
    </cfRule>
  </conditionalFormatting>
  <conditionalFormatting sqref="F90">
    <cfRule type="cellIs" dxfId="318" priority="430" operator="equal">
      <formula>"Не проверены атрибуты"</formula>
    </cfRule>
    <cfRule type="cellIs" dxfId="317" priority="431" operator="equal">
      <formula>"Да"</formula>
    </cfRule>
    <cfRule type="cellIs" dxfId="316" priority="432" operator="equal">
      <formula>"Нет"</formula>
    </cfRule>
  </conditionalFormatting>
  <conditionalFormatting sqref="H90:L90">
    <cfRule type="cellIs" dxfId="315" priority="426" operator="equal">
      <formula>"Да"</formula>
    </cfRule>
    <cfRule type="cellIs" dxfId="314" priority="427" operator="equal">
      <formula>"Нет"</formula>
    </cfRule>
    <cfRule type="cellIs" dxfId="313" priority="428" operator="equal">
      <formula>"Заполняется автоматически"</formula>
    </cfRule>
  </conditionalFormatting>
  <conditionalFormatting sqref="H90:L90">
    <cfRule type="cellIs" dxfId="312" priority="429" operator="equal">
      <formula>"Непр."</formula>
    </cfRule>
  </conditionalFormatting>
  <conditionalFormatting sqref="H90:K90">
    <cfRule type="expression" dxfId="311" priority="425">
      <formula>$G$85="Не привлекается"</formula>
    </cfRule>
  </conditionalFormatting>
  <conditionalFormatting sqref="M86:M90">
    <cfRule type="cellIs" dxfId="310" priority="424" operator="equal">
      <formula>"Непр."</formula>
    </cfRule>
  </conditionalFormatting>
  <conditionalFormatting sqref="M86:M90">
    <cfRule type="expression" dxfId="309" priority="423">
      <formula>$G$74="Не привлекается"</formula>
    </cfRule>
  </conditionalFormatting>
  <conditionalFormatting sqref="F84">
    <cfRule type="cellIs" dxfId="308" priority="392" operator="equal">
      <formula>"Непр."</formula>
    </cfRule>
  </conditionalFormatting>
  <conditionalFormatting sqref="G84:L84">
    <cfRule type="cellIs" dxfId="307" priority="388" operator="equal">
      <formula>"Да"</formula>
    </cfRule>
    <cfRule type="cellIs" dxfId="306" priority="389" operator="equal">
      <formula>"Нет"</formula>
    </cfRule>
    <cfRule type="cellIs" dxfId="305" priority="390" operator="equal">
      <formula>"Заполняется автоматически"</formula>
    </cfRule>
  </conditionalFormatting>
  <conditionalFormatting sqref="G84:M84">
    <cfRule type="cellIs" dxfId="304" priority="391" operator="equal">
      <formula>"Непр."</formula>
    </cfRule>
  </conditionalFormatting>
  <conditionalFormatting sqref="G84:K84">
    <cfRule type="expression" dxfId="303" priority="387">
      <formula>$G$80="Не привлекается"</formula>
    </cfRule>
  </conditionalFormatting>
  <conditionalFormatting sqref="F84">
    <cfRule type="cellIs" dxfId="302" priority="384" operator="equal">
      <formula>"Не проверены атрибуты"</formula>
    </cfRule>
    <cfRule type="cellIs" dxfId="301" priority="385" operator="equal">
      <formula>"Да"</formula>
    </cfRule>
    <cfRule type="cellIs" dxfId="300" priority="386" operator="equal">
      <formula>"Нет"</formula>
    </cfRule>
  </conditionalFormatting>
  <conditionalFormatting sqref="H84">
    <cfRule type="expression" dxfId="299" priority="383">
      <formula>$G$74="Не привлекается"</formula>
    </cfRule>
  </conditionalFormatting>
  <conditionalFormatting sqref="H84">
    <cfRule type="expression" dxfId="298" priority="381">
      <formula>$L$79="Непр."</formula>
    </cfRule>
    <cfRule type="expression" dxfId="297" priority="382">
      <formula>$M$79="Непр."</formula>
    </cfRule>
  </conditionalFormatting>
  <conditionalFormatting sqref="I84">
    <cfRule type="expression" dxfId="296" priority="380">
      <formula>$G$74="Не привлекается"</formula>
    </cfRule>
  </conditionalFormatting>
  <conditionalFormatting sqref="I84">
    <cfRule type="expression" dxfId="295" priority="378">
      <formula>$L$79="Непр."</formula>
    </cfRule>
    <cfRule type="expression" dxfId="294" priority="379">
      <formula>$M$79="Непр."</formula>
    </cfRule>
  </conditionalFormatting>
  <conditionalFormatting sqref="J84">
    <cfRule type="expression" dxfId="293" priority="377">
      <formula>$G$74="Не привлекается"</formula>
    </cfRule>
  </conditionalFormatting>
  <conditionalFormatting sqref="J84">
    <cfRule type="expression" dxfId="292" priority="375">
      <formula>$L$79="Непр."</formula>
    </cfRule>
    <cfRule type="expression" dxfId="291" priority="376">
      <formula>$M$79="Непр."</formula>
    </cfRule>
  </conditionalFormatting>
  <conditionalFormatting sqref="K84">
    <cfRule type="expression" dxfId="290" priority="374">
      <formula>$G$74="Не привлекается"</formula>
    </cfRule>
  </conditionalFormatting>
  <conditionalFormatting sqref="K84">
    <cfRule type="expression" dxfId="289" priority="372">
      <formula>$L$79="Непр."</formula>
    </cfRule>
    <cfRule type="expression" dxfId="288" priority="373">
      <formula>$M$79="Непр."</formula>
    </cfRule>
  </conditionalFormatting>
  <conditionalFormatting sqref="F67:G67 M67">
    <cfRule type="cellIs" dxfId="287" priority="371" operator="equal">
      <formula>"Непр."</formula>
    </cfRule>
  </conditionalFormatting>
  <conditionalFormatting sqref="G67">
    <cfRule type="cellIs" dxfId="286" priority="368" operator="equal">
      <formula>"Да"</formula>
    </cfRule>
    <cfRule type="cellIs" dxfId="285" priority="369" operator="equal">
      <formula>"Нет"</formula>
    </cfRule>
    <cfRule type="cellIs" dxfId="284" priority="370" operator="equal">
      <formula>"Заполняется автоматически"</formula>
    </cfRule>
  </conditionalFormatting>
  <conditionalFormatting sqref="F67">
    <cfRule type="cellIs" dxfId="283" priority="364" operator="equal">
      <formula>"Не проверены атрибуты"</formula>
    </cfRule>
    <cfRule type="cellIs" dxfId="282" priority="365" operator="equal">
      <formula>"Да"</formula>
    </cfRule>
    <cfRule type="cellIs" dxfId="281" priority="366" operator="equal">
      <formula>"Нет"</formula>
    </cfRule>
  </conditionalFormatting>
  <conditionalFormatting sqref="D43">
    <cfRule type="cellIs" dxfId="280" priority="359" operator="equal">
      <formula>"Непр."</formula>
    </cfRule>
  </conditionalFormatting>
  <conditionalFormatting sqref="H43">
    <cfRule type="cellIs" dxfId="279" priority="357" operator="equal">
      <formula>"Непр."</formula>
    </cfRule>
  </conditionalFormatting>
  <conditionalFormatting sqref="H43">
    <cfRule type="cellIs" dxfId="278" priority="354" operator="equal">
      <formula>"Да"</formula>
    </cfRule>
    <cfRule type="cellIs" dxfId="277" priority="355" operator="equal">
      <formula>"Нет"</formula>
    </cfRule>
    <cfRule type="cellIs" dxfId="276" priority="356" operator="equal">
      <formula>"Заполняется автоматически"</formula>
    </cfRule>
  </conditionalFormatting>
  <conditionalFormatting sqref="F45:G45">
    <cfRule type="cellIs" dxfId="275" priority="353" operator="equal">
      <formula>"Непр."</formula>
    </cfRule>
  </conditionalFormatting>
  <conditionalFormatting sqref="G45">
    <cfRule type="cellIs" dxfId="274" priority="350" operator="equal">
      <formula>"Да"</formula>
    </cfRule>
    <cfRule type="cellIs" dxfId="273" priority="351" operator="equal">
      <formula>"Нет"</formula>
    </cfRule>
    <cfRule type="cellIs" dxfId="272" priority="352" operator="equal">
      <formula>"Заполняется автоматически"</formula>
    </cfRule>
  </conditionalFormatting>
  <conditionalFormatting sqref="F45">
    <cfRule type="cellIs" dxfId="271" priority="346" operator="equal">
      <formula>"Не проверены атрибуты"</formula>
    </cfRule>
    <cfRule type="cellIs" dxfId="270" priority="347" operator="equal">
      <formula>"Да"</formula>
    </cfRule>
    <cfRule type="cellIs" dxfId="269" priority="348" operator="equal">
      <formula>"Нет"</formula>
    </cfRule>
  </conditionalFormatting>
  <conditionalFormatting sqref="F46:G46">
    <cfRule type="cellIs" dxfId="268" priority="341" operator="equal">
      <formula>"Непр."</formula>
    </cfRule>
  </conditionalFormatting>
  <conditionalFormatting sqref="G46">
    <cfRule type="cellIs" dxfId="267" priority="338" operator="equal">
      <formula>"Да"</formula>
    </cfRule>
    <cfRule type="cellIs" dxfId="266" priority="339" operator="equal">
      <formula>"Нет"</formula>
    </cfRule>
    <cfRule type="cellIs" dxfId="265" priority="340" operator="equal">
      <formula>"Заполняется автоматически"</formula>
    </cfRule>
  </conditionalFormatting>
  <conditionalFormatting sqref="F46">
    <cfRule type="cellIs" dxfId="264" priority="334" operator="equal">
      <formula>"Не проверены атрибуты"</formula>
    </cfRule>
    <cfRule type="cellIs" dxfId="263" priority="335" operator="equal">
      <formula>"Да"</formula>
    </cfRule>
    <cfRule type="cellIs" dxfId="262" priority="336" operator="equal">
      <formula>"Нет"</formula>
    </cfRule>
  </conditionalFormatting>
  <conditionalFormatting sqref="H45:M45">
    <cfRule type="cellIs" dxfId="261" priority="317" operator="equal">
      <formula>"Непр."</formula>
    </cfRule>
  </conditionalFormatting>
  <conditionalFormatting sqref="H45:L45">
    <cfRule type="cellIs" dxfId="260" priority="314" operator="equal">
      <formula>"Да"</formula>
    </cfRule>
    <cfRule type="cellIs" dxfId="259" priority="315" operator="equal">
      <formula>"Нет"</formula>
    </cfRule>
    <cfRule type="cellIs" dxfId="258" priority="316" operator="equal">
      <formula>"Заполняется автоматически"</formula>
    </cfRule>
  </conditionalFormatting>
  <conditionalFormatting sqref="H46:M46">
    <cfRule type="cellIs" dxfId="257" priority="313" operator="equal">
      <formula>"Непр."</formula>
    </cfRule>
  </conditionalFormatting>
  <conditionalFormatting sqref="H46:L46">
    <cfRule type="cellIs" dxfId="256" priority="310" operator="equal">
      <formula>"Да"</formula>
    </cfRule>
    <cfRule type="cellIs" dxfId="255" priority="311" operator="equal">
      <formula>"Нет"</formula>
    </cfRule>
    <cfRule type="cellIs" dxfId="254" priority="312" operator="equal">
      <formula>"Заполняется автоматически"</formula>
    </cfRule>
  </conditionalFormatting>
  <conditionalFormatting sqref="B48:C48 B49:B53">
    <cfRule type="cellIs" dxfId="253" priority="309" operator="equal">
      <formula>"Непр."</formula>
    </cfRule>
  </conditionalFormatting>
  <conditionalFormatting sqref="D48">
    <cfRule type="cellIs" dxfId="252" priority="308" operator="equal">
      <formula>"Непр."</formula>
    </cfRule>
  </conditionalFormatting>
  <conditionalFormatting sqref="D44">
    <cfRule type="cellIs" dxfId="251" priority="307" operator="equal">
      <formula>"Непр."</formula>
    </cfRule>
  </conditionalFormatting>
  <conditionalFormatting sqref="B55">
    <cfRule type="cellIs" dxfId="250" priority="300" operator="equal">
      <formula>"Непр."</formula>
    </cfRule>
  </conditionalFormatting>
  <conditionalFormatting sqref="D46">
    <cfRule type="cellIs" dxfId="249" priority="305" operator="equal">
      <formula>"Непр."</formula>
    </cfRule>
  </conditionalFormatting>
  <conditionalFormatting sqref="D49:D50 D52:D53">
    <cfRule type="cellIs" dxfId="248" priority="303" operator="equal">
      <formula>"Непр."</formula>
    </cfRule>
  </conditionalFormatting>
  <conditionalFormatting sqref="D51">
    <cfRule type="cellIs" dxfId="247" priority="301" operator="equal">
      <formula>"Непр."</formula>
    </cfRule>
  </conditionalFormatting>
  <conditionalFormatting sqref="D55">
    <cfRule type="cellIs" dxfId="246" priority="298" operator="equal">
      <formula>"Непр."</formula>
    </cfRule>
  </conditionalFormatting>
  <conditionalFormatting sqref="B56:B61">
    <cfRule type="cellIs" dxfId="245" priority="297" operator="equal">
      <formula>"Непр."</formula>
    </cfRule>
  </conditionalFormatting>
  <conditionalFormatting sqref="D57 D59">
    <cfRule type="cellIs" dxfId="244" priority="295" operator="equal">
      <formula>"Непр."</formula>
    </cfRule>
  </conditionalFormatting>
  <conditionalFormatting sqref="D56">
    <cfRule type="cellIs" dxfId="243" priority="293" operator="equal">
      <formula>"Непр."</formula>
    </cfRule>
  </conditionalFormatting>
  <conditionalFormatting sqref="D58">
    <cfRule type="cellIs" dxfId="242" priority="291" operator="equal">
      <formula>"Непр."</formula>
    </cfRule>
  </conditionalFormatting>
  <conditionalFormatting sqref="D60">
    <cfRule type="cellIs" dxfId="241" priority="289" operator="equal">
      <formula>"Непр."</formula>
    </cfRule>
  </conditionalFormatting>
  <conditionalFormatting sqref="D61">
    <cfRule type="cellIs" dxfId="240" priority="287" operator="equal">
      <formula>"Непр."</formula>
    </cfRule>
  </conditionalFormatting>
  <conditionalFormatting sqref="B63">
    <cfRule type="cellIs" dxfId="239" priority="286" operator="equal">
      <formula>"Непр."</formula>
    </cfRule>
  </conditionalFormatting>
  <conditionalFormatting sqref="C63">
    <cfRule type="cellIs" dxfId="238" priority="285" operator="equal">
      <formula>"Непр."</formula>
    </cfRule>
  </conditionalFormatting>
  <conditionalFormatting sqref="D64">
    <cfRule type="cellIs" dxfId="237" priority="284" operator="equal">
      <formula>"Непр."</formula>
    </cfRule>
  </conditionalFormatting>
  <conditionalFormatting sqref="B64">
    <cfRule type="cellIs" dxfId="236" priority="283" operator="equal">
      <formula>"Непр."</formula>
    </cfRule>
  </conditionalFormatting>
  <conditionalFormatting sqref="D65">
    <cfRule type="cellIs" dxfId="235" priority="281" operator="equal">
      <formula>"Непр."</formula>
    </cfRule>
  </conditionalFormatting>
  <conditionalFormatting sqref="B65">
    <cfRule type="cellIs" dxfId="234" priority="280" operator="equal">
      <formula>"Непр."</formula>
    </cfRule>
  </conditionalFormatting>
  <conditionalFormatting sqref="B66:B67">
    <cfRule type="cellIs" dxfId="233" priority="263" operator="equal">
      <formula>"Непр."</formula>
    </cfRule>
  </conditionalFormatting>
  <conditionalFormatting sqref="C66:C67">
    <cfRule type="cellIs" dxfId="232" priority="262" operator="equal">
      <formula>"Непр."</formula>
    </cfRule>
  </conditionalFormatting>
  <conditionalFormatting sqref="B67">
    <cfRule type="cellIs" dxfId="231" priority="261" operator="equal">
      <formula>"Непр."</formula>
    </cfRule>
  </conditionalFormatting>
  <conditionalFormatting sqref="D45">
    <cfRule type="cellIs" dxfId="230" priority="257" operator="equal">
      <formula>"Непр."</formula>
    </cfRule>
  </conditionalFormatting>
  <conditionalFormatting sqref="D67">
    <cfRule type="cellIs" dxfId="229" priority="255" operator="equal">
      <formula>"Непр."</formula>
    </cfRule>
  </conditionalFormatting>
  <conditionalFormatting sqref="M7:M9 B7:E7 E8:E9 B8:B9">
    <cfRule type="cellIs" dxfId="228" priority="251" operator="equal">
      <formula>"Непр."</formula>
    </cfRule>
  </conditionalFormatting>
  <conditionalFormatting sqref="B10">
    <cfRule type="cellIs" dxfId="227" priority="189" operator="equal">
      <formula>"Непр."</formula>
    </cfRule>
  </conditionalFormatting>
  <conditionalFormatting sqref="M6 B6 D6:E6">
    <cfRule type="cellIs" dxfId="226" priority="244" operator="equal">
      <formula>"Непр."</formula>
    </cfRule>
  </conditionalFormatting>
  <conditionalFormatting sqref="H6:L6">
    <cfRule type="cellIs" dxfId="225" priority="240" operator="equal">
      <formula>"Да"</formula>
    </cfRule>
    <cfRule type="cellIs" dxfId="224" priority="241" operator="equal">
      <formula>"Нет"</formula>
    </cfRule>
    <cfRule type="cellIs" dxfId="223" priority="242" operator="equal">
      <formula>"Заполняется автоматически"</formula>
    </cfRule>
  </conditionalFormatting>
  <conditionalFormatting sqref="H6:L6">
    <cfRule type="cellIs" dxfId="222" priority="243" operator="equal">
      <formula>"Непр."</formula>
    </cfRule>
  </conditionalFormatting>
  <conditionalFormatting sqref="H7:L7">
    <cfRule type="cellIs" dxfId="221" priority="231" operator="equal">
      <formula>"Да"</formula>
    </cfRule>
    <cfRule type="cellIs" dxfId="220" priority="232" operator="equal">
      <formula>"Нет"</formula>
    </cfRule>
    <cfRule type="cellIs" dxfId="219" priority="233" operator="equal">
      <formula>"Заполняется автоматически"</formula>
    </cfRule>
  </conditionalFormatting>
  <conditionalFormatting sqref="H7:L7">
    <cfRule type="cellIs" dxfId="218" priority="234" operator="equal">
      <formula>"Непр."</formula>
    </cfRule>
  </conditionalFormatting>
  <conditionalFormatting sqref="H9:L9">
    <cfRule type="cellIs" dxfId="217" priority="230" operator="equal">
      <formula>"Непр."</formula>
    </cfRule>
  </conditionalFormatting>
  <conditionalFormatting sqref="M11">
    <cfRule type="cellIs" dxfId="216" priority="225" operator="equal">
      <formula>"Непр."</formula>
    </cfRule>
  </conditionalFormatting>
  <conditionalFormatting sqref="H9:L9">
    <cfRule type="cellIs" dxfId="215" priority="227" operator="equal">
      <formula>"Да"</formula>
    </cfRule>
    <cfRule type="cellIs" dxfId="214" priority="228" operator="equal">
      <formula>"Нет"</formula>
    </cfRule>
    <cfRule type="cellIs" dxfId="213" priority="229" operator="equal">
      <formula>"Заполняется автоматически"</formula>
    </cfRule>
  </conditionalFormatting>
  <conditionalFormatting sqref="B11 D11:E11">
    <cfRule type="cellIs" dxfId="212" priority="226" operator="equal">
      <formula>"Непр."</formula>
    </cfRule>
  </conditionalFormatting>
  <conditionalFormatting sqref="H11:L11">
    <cfRule type="cellIs" dxfId="211" priority="221" operator="equal">
      <formula>"Да"</formula>
    </cfRule>
    <cfRule type="cellIs" dxfId="210" priority="222" operator="equal">
      <formula>"Нет"</formula>
    </cfRule>
    <cfRule type="cellIs" dxfId="209" priority="223" operator="equal">
      <formula>"Заполняется автоматически"</formula>
    </cfRule>
  </conditionalFormatting>
  <conditionalFormatting sqref="H11:L11">
    <cfRule type="cellIs" dxfId="208" priority="224" operator="equal">
      <formula>"Непр."</formula>
    </cfRule>
  </conditionalFormatting>
  <conditionalFormatting sqref="B12 E12">
    <cfRule type="cellIs" dxfId="207" priority="211" operator="equal">
      <formula>"Непр."</formula>
    </cfRule>
  </conditionalFormatting>
  <conditionalFormatting sqref="M10 D10:E10">
    <cfRule type="cellIs" dxfId="206" priority="216" operator="equal">
      <formula>"Непр."</formula>
    </cfRule>
  </conditionalFormatting>
  <conditionalFormatting sqref="H10:L10">
    <cfRule type="cellIs" dxfId="205" priority="212" operator="equal">
      <formula>"Да"</formula>
    </cfRule>
    <cfRule type="cellIs" dxfId="204" priority="213" operator="equal">
      <formula>"Нет"</formula>
    </cfRule>
    <cfRule type="cellIs" dxfId="203" priority="214" operator="equal">
      <formula>"Заполняется автоматически"</formula>
    </cfRule>
  </conditionalFormatting>
  <conditionalFormatting sqref="H10:L10">
    <cfRule type="cellIs" dxfId="202" priority="215" operator="equal">
      <formula>"Непр."</formula>
    </cfRule>
  </conditionalFormatting>
  <conditionalFormatting sqref="M12">
    <cfRule type="cellIs" dxfId="201" priority="210" operator="equal">
      <formula>"Непр."</formula>
    </cfRule>
  </conditionalFormatting>
  <conditionalFormatting sqref="H12:L12">
    <cfRule type="cellIs" dxfId="200" priority="206" operator="equal">
      <formula>"Да"</formula>
    </cfRule>
    <cfRule type="cellIs" dxfId="199" priority="207" operator="equal">
      <formula>"Нет"</formula>
    </cfRule>
    <cfRule type="cellIs" dxfId="198" priority="208" operator="equal">
      <formula>"Заполняется автоматически"</formula>
    </cfRule>
  </conditionalFormatting>
  <conditionalFormatting sqref="H12:L12">
    <cfRule type="cellIs" dxfId="197" priority="209" operator="equal">
      <formula>"Непр."</formula>
    </cfRule>
  </conditionalFormatting>
  <conditionalFormatting sqref="F18:M23">
    <cfRule type="cellIs" dxfId="196" priority="188" operator="equal">
      <formula>"Непр."</formula>
    </cfRule>
  </conditionalFormatting>
  <conditionalFormatting sqref="G18:L23">
    <cfRule type="cellIs" dxfId="195" priority="185" operator="equal">
      <formula>"Да"</formula>
    </cfRule>
    <cfRule type="cellIs" dxfId="194" priority="186" operator="equal">
      <formula>"Нет"</formula>
    </cfRule>
    <cfRule type="cellIs" dxfId="193" priority="187" operator="equal">
      <formula>"Заполняется автоматически"</formula>
    </cfRule>
  </conditionalFormatting>
  <conditionalFormatting sqref="F18:F23">
    <cfRule type="cellIs" dxfId="192" priority="182" operator="equal">
      <formula>"Не проверены атрибуты"</formula>
    </cfRule>
    <cfRule type="cellIs" dxfId="191" priority="183" operator="equal">
      <formula>"Да"</formula>
    </cfRule>
    <cfRule type="cellIs" dxfId="190" priority="184" operator="equal">
      <formula>"Нет"</formula>
    </cfRule>
  </conditionalFormatting>
  <conditionalFormatting sqref="E86:E90">
    <cfRule type="cellIs" dxfId="189" priority="181" operator="equal">
      <formula>"Непр."</formula>
    </cfRule>
  </conditionalFormatting>
  <conditionalFormatting sqref="E81:E84">
    <cfRule type="cellIs" dxfId="188" priority="180" operator="equal">
      <formula>"Непр."</formula>
    </cfRule>
  </conditionalFormatting>
  <conditionalFormatting sqref="E71:E73">
    <cfRule type="cellIs" dxfId="187" priority="178" operator="equal">
      <formula>"Непр."</formula>
    </cfRule>
  </conditionalFormatting>
  <conditionalFormatting sqref="F8:G8">
    <cfRule type="cellIs" dxfId="186" priority="160" operator="equal">
      <formula>"Непр."</formula>
    </cfRule>
  </conditionalFormatting>
  <conditionalFormatting sqref="G8">
    <cfRule type="cellIs" dxfId="185" priority="157" operator="equal">
      <formula>"Да"</formula>
    </cfRule>
    <cfRule type="cellIs" dxfId="184" priority="158" operator="equal">
      <formula>"Нет"</formula>
    </cfRule>
    <cfRule type="cellIs" dxfId="183" priority="159" operator="equal">
      <formula>"Заполняется автоматически"</formula>
    </cfRule>
  </conditionalFormatting>
  <conditionalFormatting sqref="F8">
    <cfRule type="cellIs" dxfId="182" priority="154" operator="equal">
      <formula>"Не проверены атрибуты"</formula>
    </cfRule>
    <cfRule type="cellIs" dxfId="181" priority="155" operator="equal">
      <formula>"Да"</formula>
    </cfRule>
    <cfRule type="cellIs" dxfId="180" priority="156" operator="equal">
      <formula>"Нет"</formula>
    </cfRule>
  </conditionalFormatting>
  <conditionalFormatting sqref="H8:L8">
    <cfRule type="cellIs" dxfId="179" priority="150" operator="equal">
      <formula>"Да"</formula>
    </cfRule>
    <cfRule type="cellIs" dxfId="178" priority="151" operator="equal">
      <formula>"Нет"</formula>
    </cfRule>
    <cfRule type="cellIs" dxfId="177" priority="152" operator="equal">
      <formula>"Заполняется автоматически"</formula>
    </cfRule>
  </conditionalFormatting>
  <conditionalFormatting sqref="H8:L8">
    <cfRule type="cellIs" dxfId="176" priority="153" operator="equal">
      <formula>"Непр."</formula>
    </cfRule>
  </conditionalFormatting>
  <conditionalFormatting sqref="E40:F41 H40:M41 M39 E39">
    <cfRule type="cellIs" dxfId="175" priority="148" operator="equal">
      <formula>"Непр."</formula>
    </cfRule>
  </conditionalFormatting>
  <conditionalFormatting sqref="H40:L41">
    <cfRule type="cellIs" dxfId="174" priority="145" operator="equal">
      <formula>"Да"</formula>
    </cfRule>
    <cfRule type="cellIs" dxfId="173" priority="146" operator="equal">
      <formula>"Нет"</formula>
    </cfRule>
    <cfRule type="cellIs" dxfId="172" priority="147" operator="equal">
      <formula>"Заполняется автоматически"</formula>
    </cfRule>
  </conditionalFormatting>
  <conditionalFormatting sqref="F40:F41">
    <cfRule type="cellIs" dxfId="171" priority="141" operator="equal">
      <formula>"Не проверены атрибуты"</formula>
    </cfRule>
    <cfRule type="cellIs" dxfId="170" priority="142" operator="equal">
      <formula>"Да"</formula>
    </cfRule>
    <cfRule type="cellIs" dxfId="169" priority="143" operator="equal">
      <formula>"Нет"</formula>
    </cfRule>
  </conditionalFormatting>
  <conditionalFormatting sqref="G40:G41">
    <cfRule type="cellIs" dxfId="168" priority="140" operator="equal">
      <formula>"Непр."</formula>
    </cfRule>
  </conditionalFormatting>
  <conditionalFormatting sqref="G40:G41">
    <cfRule type="cellIs" dxfId="167" priority="137" operator="equal">
      <formula>"Да"</formula>
    </cfRule>
    <cfRule type="cellIs" dxfId="166" priority="138" operator="equal">
      <formula>"Нет"</formula>
    </cfRule>
    <cfRule type="cellIs" dxfId="165" priority="139" operator="equal">
      <formula>"Заполняется автоматически"</formula>
    </cfRule>
  </conditionalFormatting>
  <conditionalFormatting sqref="F39:L39">
    <cfRule type="cellIs" dxfId="164" priority="136" operator="equal">
      <formula>"Непр."</formula>
    </cfRule>
  </conditionalFormatting>
  <conditionalFormatting sqref="G39:L39">
    <cfRule type="cellIs" dxfId="163" priority="133" operator="equal">
      <formula>"Да"</formula>
    </cfRule>
    <cfRule type="cellIs" dxfId="162" priority="134" operator="equal">
      <formula>"Нет"</formula>
    </cfRule>
    <cfRule type="cellIs" dxfId="161" priority="135" operator="equal">
      <formula>"Заполняется автоматически"</formula>
    </cfRule>
  </conditionalFormatting>
  <conditionalFormatting sqref="H39:K39">
    <cfRule type="expression" dxfId="160" priority="132">
      <formula>$L$39="Непр."</formula>
    </cfRule>
  </conditionalFormatting>
  <conditionalFormatting sqref="F39">
    <cfRule type="cellIs" dxfId="159" priority="129" operator="equal">
      <formula>"Не проверены атрибуты"</formula>
    </cfRule>
    <cfRule type="cellIs" dxfId="158" priority="130" operator="equal">
      <formula>"Да"</formula>
    </cfRule>
    <cfRule type="cellIs" dxfId="157" priority="131" operator="equal">
      <formula>"Нет"</formula>
    </cfRule>
  </conditionalFormatting>
  <conditionalFormatting sqref="B38:B41">
    <cfRule type="cellIs" dxfId="156" priority="128" operator="equal">
      <formula>"Непр."</formula>
    </cfRule>
  </conditionalFormatting>
  <conditionalFormatting sqref="D8">
    <cfRule type="cellIs" dxfId="155" priority="127" operator="equal">
      <formula>"Непр."</formula>
    </cfRule>
  </conditionalFormatting>
  <conditionalFormatting sqref="D9">
    <cfRule type="cellIs" dxfId="154" priority="126" operator="equal">
      <formula>"Непр."</formula>
    </cfRule>
  </conditionalFormatting>
  <conditionalFormatting sqref="D12">
    <cfRule type="cellIs" dxfId="153" priority="125" operator="equal">
      <formula>"Непр."</formula>
    </cfRule>
  </conditionalFormatting>
  <conditionalFormatting sqref="F78">
    <cfRule type="cellIs" dxfId="152" priority="124" operator="equal">
      <formula>"Непр."</formula>
    </cfRule>
  </conditionalFormatting>
  <conditionalFormatting sqref="G78:L78">
    <cfRule type="cellIs" dxfId="151" priority="120" operator="equal">
      <formula>"Да"</formula>
    </cfRule>
    <cfRule type="cellIs" dxfId="150" priority="121" operator="equal">
      <formula>"Нет"</formula>
    </cfRule>
    <cfRule type="cellIs" dxfId="149" priority="122" operator="equal">
      <formula>"Заполняется автоматически"</formula>
    </cfRule>
  </conditionalFormatting>
  <conditionalFormatting sqref="G78:L78">
    <cfRule type="cellIs" dxfId="148" priority="123" operator="equal">
      <formula>"Непр."</formula>
    </cfRule>
  </conditionalFormatting>
  <conditionalFormatting sqref="G78:K78">
    <cfRule type="expression" dxfId="147" priority="119">
      <formula>$G$74="Не привлекается"</formula>
    </cfRule>
  </conditionalFormatting>
  <conditionalFormatting sqref="H78:K78">
    <cfRule type="expression" dxfId="146" priority="117">
      <formula>$L$78="Непр."</formula>
    </cfRule>
    <cfRule type="expression" dxfId="145" priority="118">
      <formula>$M$78="Непр."</formula>
    </cfRule>
  </conditionalFormatting>
  <conditionalFormatting sqref="F78">
    <cfRule type="cellIs" dxfId="144" priority="114" operator="equal">
      <formula>"Не проверены атрибуты"</formula>
    </cfRule>
    <cfRule type="cellIs" dxfId="143" priority="115" operator="equal">
      <formula>"Да"</formula>
    </cfRule>
    <cfRule type="cellIs" dxfId="142" priority="116" operator="equal">
      <formula>"Нет"</formula>
    </cfRule>
  </conditionalFormatting>
  <conditionalFormatting sqref="H78">
    <cfRule type="expression" dxfId="141" priority="113">
      <formula>$G$74="Не привлекается"</formula>
    </cfRule>
  </conditionalFormatting>
  <conditionalFormatting sqref="H78">
    <cfRule type="expression" dxfId="140" priority="111">
      <formula>$L$79="Непр."</formula>
    </cfRule>
    <cfRule type="expression" dxfId="139" priority="112">
      <formula>$M$79="Непр."</formula>
    </cfRule>
  </conditionalFormatting>
  <conditionalFormatting sqref="J78">
    <cfRule type="expression" dxfId="138" priority="110">
      <formula>$G$74="Не привлекается"</formula>
    </cfRule>
  </conditionalFormatting>
  <conditionalFormatting sqref="J78">
    <cfRule type="expression" dxfId="137" priority="108">
      <formula>$L$79="Непр."</formula>
    </cfRule>
    <cfRule type="expression" dxfId="136" priority="109">
      <formula>$M$79="Непр."</formula>
    </cfRule>
  </conditionalFormatting>
  <conditionalFormatting sqref="C6">
    <cfRule type="cellIs" dxfId="135" priority="107" operator="equal">
      <formula>"Непр."</formula>
    </cfRule>
  </conditionalFormatting>
  <conditionalFormatting sqref="C8">
    <cfRule type="cellIs" dxfId="134" priority="106" operator="equal">
      <formula>"Непр."</formula>
    </cfRule>
  </conditionalFormatting>
  <conditionalFormatting sqref="C11">
    <cfRule type="cellIs" dxfId="133" priority="105" operator="equal">
      <formula>"Непр."</formula>
    </cfRule>
  </conditionalFormatting>
  <conditionalFormatting sqref="C49">
    <cfRule type="cellIs" dxfId="132" priority="104" operator="equal">
      <formula>"Непр."</formula>
    </cfRule>
  </conditionalFormatting>
  <conditionalFormatting sqref="C50">
    <cfRule type="cellIs" dxfId="131" priority="103" operator="equal">
      <formula>"Непр."</formula>
    </cfRule>
  </conditionalFormatting>
  <conditionalFormatting sqref="C51">
    <cfRule type="cellIs" dxfId="130" priority="102" operator="equal">
      <formula>"Непр."</formula>
    </cfRule>
  </conditionalFormatting>
  <conditionalFormatting sqref="C52">
    <cfRule type="cellIs" dxfId="129" priority="101" operator="equal">
      <formula>"Непр."</formula>
    </cfRule>
  </conditionalFormatting>
  <conditionalFormatting sqref="C53">
    <cfRule type="cellIs" dxfId="128" priority="100" operator="equal">
      <formula>"Непр."</formula>
    </cfRule>
  </conditionalFormatting>
  <conditionalFormatting sqref="C55">
    <cfRule type="cellIs" dxfId="127" priority="99" operator="equal">
      <formula>"Непр."</formula>
    </cfRule>
  </conditionalFormatting>
  <conditionalFormatting sqref="C56">
    <cfRule type="cellIs" dxfId="126" priority="98" operator="equal">
      <formula>"Непр."</formula>
    </cfRule>
  </conditionalFormatting>
  <conditionalFormatting sqref="C57">
    <cfRule type="cellIs" dxfId="125" priority="97" operator="equal">
      <formula>"Непр."</formula>
    </cfRule>
  </conditionalFormatting>
  <conditionalFormatting sqref="C58">
    <cfRule type="cellIs" dxfId="124" priority="96" operator="equal">
      <formula>"Непр."</formula>
    </cfRule>
  </conditionalFormatting>
  <conditionalFormatting sqref="C59">
    <cfRule type="cellIs" dxfId="123" priority="95" operator="equal">
      <formula>"Непр."</formula>
    </cfRule>
  </conditionalFormatting>
  <conditionalFormatting sqref="C60">
    <cfRule type="cellIs" dxfId="122" priority="94" operator="equal">
      <formula>"Непр."</formula>
    </cfRule>
  </conditionalFormatting>
  <conditionalFormatting sqref="C61">
    <cfRule type="cellIs" dxfId="121" priority="93" operator="equal">
      <formula>"Непр."</formula>
    </cfRule>
  </conditionalFormatting>
  <conditionalFormatting sqref="C64">
    <cfRule type="cellIs" dxfId="120" priority="92" operator="equal">
      <formula>"Непр."</formula>
    </cfRule>
  </conditionalFormatting>
  <conditionalFormatting sqref="C65">
    <cfRule type="cellIs" dxfId="119" priority="91" operator="equal">
      <formula>"Непр."</formula>
    </cfRule>
  </conditionalFormatting>
  <conditionalFormatting sqref="C67">
    <cfRule type="cellIs" dxfId="118" priority="90" operator="equal">
      <formula>"Непр."</formula>
    </cfRule>
  </conditionalFormatting>
  <conditionalFormatting sqref="E38">
    <cfRule type="cellIs" dxfId="117" priority="89" operator="equal">
      <formula>"Непр."</formula>
    </cfRule>
  </conditionalFormatting>
  <conditionalFormatting sqref="E56">
    <cfRule type="cellIs" dxfId="116" priority="88" operator="equal">
      <formula>"Непр."</formula>
    </cfRule>
  </conditionalFormatting>
  <conditionalFormatting sqref="E58">
    <cfRule type="cellIs" dxfId="115" priority="87" operator="equal">
      <formula>"Непр."</formula>
    </cfRule>
  </conditionalFormatting>
  <conditionalFormatting sqref="E60">
    <cfRule type="cellIs" dxfId="114" priority="86" operator="equal">
      <formula>"Непр."</formula>
    </cfRule>
  </conditionalFormatting>
  <conditionalFormatting sqref="E64">
    <cfRule type="cellIs" dxfId="113" priority="85" operator="equal">
      <formula>"Непр."</formula>
    </cfRule>
  </conditionalFormatting>
  <conditionalFormatting sqref="H67:L67">
    <cfRule type="cellIs" dxfId="112" priority="84" operator="equal">
      <formula>"Непр."</formula>
    </cfRule>
  </conditionalFormatting>
  <conditionalFormatting sqref="H67:L67">
    <cfRule type="cellIs" dxfId="111" priority="81" operator="equal">
      <formula>"Да"</formula>
    </cfRule>
    <cfRule type="cellIs" dxfId="110" priority="82" operator="equal">
      <formula>"Нет"</formula>
    </cfRule>
    <cfRule type="cellIs" dxfId="109" priority="83" operator="equal">
      <formula>"Заполняется автоматически"</formula>
    </cfRule>
  </conditionalFormatting>
  <conditionalFormatting sqref="D68:E68">
    <cfRule type="cellIs" dxfId="108" priority="80" operator="equal">
      <formula>"Непр."</formula>
    </cfRule>
  </conditionalFormatting>
  <conditionalFormatting sqref="F68:G68 I68:M68">
    <cfRule type="cellIs" dxfId="107" priority="79" operator="equal">
      <formula>"Непр."</formula>
    </cfRule>
  </conditionalFormatting>
  <conditionalFormatting sqref="G68 I68:L68">
    <cfRule type="cellIs" dxfId="106" priority="76" operator="equal">
      <formula>"Да"</formula>
    </cfRule>
    <cfRule type="cellIs" dxfId="105" priority="77" operator="equal">
      <formula>"Нет"</formula>
    </cfRule>
    <cfRule type="cellIs" dxfId="104" priority="78" operator="equal">
      <formula>"Заполняется автоматически"</formula>
    </cfRule>
  </conditionalFormatting>
  <conditionalFormatting sqref="I68:K68">
    <cfRule type="expression" dxfId="103" priority="75">
      <formula>$L$68="Непр."</formula>
    </cfRule>
  </conditionalFormatting>
  <conditionalFormatting sqref="F68">
    <cfRule type="cellIs" dxfId="102" priority="72" operator="equal">
      <formula>"Не проверены атрибуты"</formula>
    </cfRule>
    <cfRule type="cellIs" dxfId="101" priority="73" operator="equal">
      <formula>"Да"</formula>
    </cfRule>
    <cfRule type="cellIs" dxfId="100" priority="74" operator="equal">
      <formula>"Нет"</formula>
    </cfRule>
  </conditionalFormatting>
  <conditionalFormatting sqref="B68">
    <cfRule type="cellIs" dxfId="99" priority="67" operator="equal">
      <formula>"Непр."</formula>
    </cfRule>
  </conditionalFormatting>
  <conditionalFormatting sqref="C68">
    <cfRule type="cellIs" dxfId="98" priority="66" operator="equal">
      <formula>"Непр."</formula>
    </cfRule>
  </conditionalFormatting>
  <conditionalFormatting sqref="H68">
    <cfRule type="cellIs" dxfId="97" priority="61" operator="equal">
      <formula>"Непр."</formula>
    </cfRule>
  </conditionalFormatting>
  <conditionalFormatting sqref="H68">
    <cfRule type="cellIs" dxfId="96" priority="58" operator="equal">
      <formula>"Да"</formula>
    </cfRule>
    <cfRule type="cellIs" dxfId="95" priority="59" operator="equal">
      <formula>"Нет"</formula>
    </cfRule>
    <cfRule type="cellIs" dxfId="94" priority="60" operator="equal">
      <formula>"Заполняется автоматически"</formula>
    </cfRule>
  </conditionalFormatting>
  <conditionalFormatting sqref="H68">
    <cfRule type="expression" dxfId="93" priority="57">
      <formula>$L$68="Непр."</formula>
    </cfRule>
  </conditionalFormatting>
  <conditionalFormatting sqref="E69">
    <cfRule type="cellIs" dxfId="92" priority="49" operator="equal">
      <formula>"Непр."</formula>
    </cfRule>
  </conditionalFormatting>
  <conditionalFormatting sqref="F69:G69 I69:L69">
    <cfRule type="cellIs" dxfId="91" priority="48" operator="equal">
      <formula>"Непр."</formula>
    </cfRule>
  </conditionalFormatting>
  <conditionalFormatting sqref="G69 I69:L69">
    <cfRule type="cellIs" dxfId="90" priority="45" operator="equal">
      <formula>"Да"</formula>
    </cfRule>
    <cfRule type="cellIs" dxfId="89" priority="46" operator="equal">
      <formula>"Нет"</formula>
    </cfRule>
    <cfRule type="cellIs" dxfId="88" priority="47" operator="equal">
      <formula>"Заполняется автоматически"</formula>
    </cfRule>
  </conditionalFormatting>
  <conditionalFormatting sqref="I69:K69">
    <cfRule type="expression" dxfId="87" priority="44">
      <formula>$L$66="Непр."</formula>
    </cfRule>
  </conditionalFormatting>
  <conditionalFormatting sqref="F69">
    <cfRule type="cellIs" dxfId="86" priority="41" operator="equal">
      <formula>"Не проверены атрибуты"</formula>
    </cfRule>
    <cfRule type="cellIs" dxfId="85" priority="42" operator="equal">
      <formula>"Да"</formula>
    </cfRule>
    <cfRule type="cellIs" dxfId="84" priority="43" operator="equal">
      <formula>"Нет"</formula>
    </cfRule>
  </conditionalFormatting>
  <conditionalFormatting sqref="H69">
    <cfRule type="cellIs" dxfId="83" priority="40" operator="equal">
      <formula>"Непр."</formula>
    </cfRule>
  </conditionalFormatting>
  <conditionalFormatting sqref="H69">
    <cfRule type="cellIs" dxfId="82" priority="37" operator="equal">
      <formula>"Да"</formula>
    </cfRule>
    <cfRule type="cellIs" dxfId="81" priority="38" operator="equal">
      <formula>"Нет"</formula>
    </cfRule>
    <cfRule type="cellIs" dxfId="80" priority="39" operator="equal">
      <formula>"Заполняется автоматически"</formula>
    </cfRule>
  </conditionalFormatting>
  <conditionalFormatting sqref="F69:G69">
    <cfRule type="cellIs" dxfId="79" priority="36" operator="equal">
      <formula>"Непр."</formula>
    </cfRule>
  </conditionalFormatting>
  <conditionalFormatting sqref="G69">
    <cfRule type="cellIs" dxfId="78" priority="33" operator="equal">
      <formula>"Да"</formula>
    </cfRule>
    <cfRule type="cellIs" dxfId="77" priority="34" operator="equal">
      <formula>"Нет"</formula>
    </cfRule>
    <cfRule type="cellIs" dxfId="76" priority="35" operator="equal">
      <formula>"Заполняется автоматически"</formula>
    </cfRule>
  </conditionalFormatting>
  <conditionalFormatting sqref="F69">
    <cfRule type="cellIs" dxfId="75" priority="30" operator="equal">
      <formula>"Не проверены атрибуты"</formula>
    </cfRule>
    <cfRule type="cellIs" dxfId="74" priority="31" operator="equal">
      <formula>"Да"</formula>
    </cfRule>
    <cfRule type="cellIs" dxfId="73" priority="32" operator="equal">
      <formula>"Нет"</formula>
    </cfRule>
  </conditionalFormatting>
  <conditionalFormatting sqref="H69:L69">
    <cfRule type="cellIs" dxfId="72" priority="29" operator="equal">
      <formula>"Непр."</formula>
    </cfRule>
  </conditionalFormatting>
  <conditionalFormatting sqref="H69:L69">
    <cfRule type="cellIs" dxfId="71" priority="26" operator="equal">
      <formula>"Да"</formula>
    </cfRule>
    <cfRule type="cellIs" dxfId="70" priority="27" operator="equal">
      <formula>"Нет"</formula>
    </cfRule>
    <cfRule type="cellIs" dxfId="69" priority="28" operator="equal">
      <formula>"Заполняется автоматически"</formula>
    </cfRule>
  </conditionalFormatting>
  <conditionalFormatting sqref="B69">
    <cfRule type="cellIs" dxfId="68" priority="24" operator="equal">
      <formula>"Непр."</formula>
    </cfRule>
  </conditionalFormatting>
  <conditionalFormatting sqref="C32:D32">
    <cfRule type="cellIs" dxfId="67" priority="22" operator="equal">
      <formula>"Непр."</formula>
    </cfRule>
  </conditionalFormatting>
  <conditionalFormatting sqref="D69">
    <cfRule type="cellIs" dxfId="66" priority="21" operator="equal">
      <formula>"Непр."</formula>
    </cfRule>
  </conditionalFormatting>
  <conditionalFormatting sqref="C69">
    <cfRule type="cellIs" dxfId="65" priority="20" operator="equal">
      <formula>"Непр."</formula>
    </cfRule>
  </conditionalFormatting>
  <conditionalFormatting sqref="C9">
    <cfRule type="cellIs" dxfId="64" priority="19" operator="equal">
      <formula>"Непр."</formula>
    </cfRule>
  </conditionalFormatting>
  <conditionalFormatting sqref="C10">
    <cfRule type="cellIs" dxfId="63" priority="18" operator="equal">
      <formula>"Непр."</formula>
    </cfRule>
  </conditionalFormatting>
  <conditionalFormatting sqref="C12">
    <cfRule type="cellIs" dxfId="62" priority="17" operator="equal">
      <formula>"Непр."</formula>
    </cfRule>
  </conditionalFormatting>
  <conditionalFormatting sqref="C14">
    <cfRule type="cellIs" dxfId="61" priority="16" operator="equal">
      <formula>"Непр."</formula>
    </cfRule>
  </conditionalFormatting>
  <conditionalFormatting sqref="C15">
    <cfRule type="cellIs" dxfId="60" priority="15" operator="equal">
      <formula>"Непр."</formula>
    </cfRule>
  </conditionalFormatting>
  <conditionalFormatting sqref="C16">
    <cfRule type="cellIs" dxfId="59" priority="14" operator="equal">
      <formula>"Непр."</formula>
    </cfRule>
  </conditionalFormatting>
  <conditionalFormatting sqref="C17">
    <cfRule type="cellIs" dxfId="58" priority="13" operator="equal">
      <formula>"Непр."</formula>
    </cfRule>
  </conditionalFormatting>
  <conditionalFormatting sqref="C45">
    <cfRule type="cellIs" dxfId="57" priority="12" operator="equal">
      <formula>"Непр."</formula>
    </cfRule>
  </conditionalFormatting>
  <conditionalFormatting sqref="C72">
    <cfRule type="cellIs" dxfId="56" priority="11" operator="equal">
      <formula>"Непр."</formula>
    </cfRule>
  </conditionalFormatting>
  <conditionalFormatting sqref="C76">
    <cfRule type="cellIs" dxfId="55" priority="10" operator="equal">
      <formula>"Непр."</formula>
    </cfRule>
  </conditionalFormatting>
  <conditionalFormatting sqref="C77">
    <cfRule type="cellIs" dxfId="54" priority="9" operator="equal">
      <formula>"Непр."</formula>
    </cfRule>
  </conditionalFormatting>
  <conditionalFormatting sqref="C82">
    <cfRule type="cellIs" dxfId="53" priority="8" operator="equal">
      <formula>"Непр."</formula>
    </cfRule>
  </conditionalFormatting>
  <conditionalFormatting sqref="C84">
    <cfRule type="cellIs" dxfId="52" priority="7" operator="equal">
      <formula>"Непр."</formula>
    </cfRule>
  </conditionalFormatting>
  <conditionalFormatting sqref="C87">
    <cfRule type="cellIs" dxfId="51" priority="6" operator="equal">
      <formula>"Непр."</formula>
    </cfRule>
  </conditionalFormatting>
  <conditionalFormatting sqref="C89">
    <cfRule type="cellIs" dxfId="50" priority="5" operator="equal">
      <formula>"Непр."</formula>
    </cfRule>
  </conditionalFormatting>
  <conditionalFormatting sqref="C97">
    <cfRule type="cellIs" dxfId="49" priority="4" operator="equal">
      <formula>"Непр."</formula>
    </cfRule>
  </conditionalFormatting>
  <conditionalFormatting sqref="C98">
    <cfRule type="cellIs" dxfId="48" priority="3" operator="equal">
      <formula>"Непр."</formula>
    </cfRule>
  </conditionalFormatting>
  <conditionalFormatting sqref="C99">
    <cfRule type="cellIs" dxfId="47" priority="2" operator="equal">
      <formula>"Непр."</formula>
    </cfRule>
  </conditionalFormatting>
  <conditionalFormatting sqref="C100">
    <cfRule type="cellIs" dxfId="46" priority="1" operator="equal">
      <formula>"Непр."</formula>
    </cfRule>
  </conditionalFormatting>
  <dataValidations xWindow="631" yWindow="783" count="2">
    <dataValidation showInputMessage="1" showErrorMessage="1" sqref="J76:K77 I75:I77 I82:K82 J81 H81:H84 J83 I84:K84 H75:H79 J78:J79" xr:uid="{00000000-0002-0000-0000-000000000000}"/>
    <dataValidation allowBlank="1" showInputMessage="1" showErrorMessage="1" prompt="Документ не является обязательным" sqref="F68" xr:uid="{00000000-0002-0000-0000-000001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31" yWindow="783" count="7">
        <x14:dataValidation type="list" showInputMessage="1" showErrorMessage="1" xr:uid="{00000000-0002-0000-0000-000002000000}">
          <x14:formula1>
            <xm:f>Лист2!$A$1:$A$2</xm:f>
          </x14:formula1>
          <xm:sqref>J33:K33 H95:H96 K3 K55 I79 K59 J71:K71 K57 K24 J25:K25 I24 H3 J75:K75 K27 I27 K52 K43 K63 K50 K48 J29:K29 J39:K39 K79 K95 I95 I48 I50 I52 I55 I57 I59 I63 K66:K69 I66:I69 H68</xm:sqref>
        </x14:dataValidation>
        <x14:dataValidation type="list" allowBlank="1" showInputMessage="1" showErrorMessage="1" xr:uid="{00000000-0002-0000-0000-000003000000}">
          <x14:formula1>
            <xm:f>Лист2!$A$1:$A$2</xm:f>
          </x14:formula1>
          <xm:sqref>G71:G73 G81:G84 K81 I86 K86 I81 K88 I88 G86:G90 G48:G53 G55:G65 G43:G44 I83 K83 G92:G100 G75:G79 K78 I78 G29:G41 G68 G3:G27</xm:sqref>
        </x14:dataValidation>
        <x14:dataValidation type="list" allowBlank="1" showInputMessage="1" showErrorMessage="1" xr:uid="{00000000-0002-0000-0000-000004000000}">
          <x14:formula1>
            <xm:f>Лист2!$B$1:$B$2</xm:f>
          </x14:formula1>
          <xm:sqref>G85 G74 G80</xm:sqref>
        </x14:dataValidation>
        <x14:dataValidation type="list" showInputMessage="1" showErrorMessage="1" prompt="Заявка может быть подписана ЕИО или иным уполномоченным лицом_x000a_" xr:uid="{00000000-0002-0000-0000-000005000000}">
          <x14:formula1>
            <xm:f>Лист2!$A$1:$A$2</xm:f>
          </x14:formula1>
          <xm:sqref>I3</xm:sqref>
        </x14:dataValidation>
        <x14:dataValidation type="list" allowBlank="1" showInputMessage="1" showErrorMessage="1" xr:uid="{00000000-0002-0000-0000-000006000000}">
          <x14:formula1>
            <xm:f>Лист2!$A$1:$A$3</xm:f>
          </x14:formula1>
          <xm:sqref>G45:G46 G28 G66:G67 G69</xm:sqref>
        </x14:dataValidation>
        <x14:dataValidation type="list" allowBlank="1" showInputMessage="1" showErrorMessage="1" xr:uid="{00000000-0002-0000-0000-000007000000}">
          <x14:formula1>
            <xm:f>Лист2!$B$3:$B$4</xm:f>
          </x14:formula1>
          <xm:sqref>G54:M54 G47:M47</xm:sqref>
        </x14:dataValidation>
        <x14:dataValidation type="list" showInputMessage="1" showErrorMessage="1" prompt="Наличие показателя NPV(ЧПС) обязательно" xr:uid="{00000000-0002-0000-0000-000008000000}">
          <x14:formula1>
            <xm:f>Лист2!$A$1:$A$2</xm:f>
          </x14:formula1>
          <xm:sqref>H13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G100"/>
  <sheetViews>
    <sheetView zoomScale="70" zoomScaleNormal="70" workbookViewId="0">
      <selection activeCell="F58" sqref="F58:G58"/>
    </sheetView>
  </sheetViews>
  <sheetFormatPr defaultRowHeight="39.950000000000003" customHeight="1" outlineLevelRow="1" outlineLevelCol="1" x14ac:dyDescent="0.25"/>
  <cols>
    <col min="1" max="1" width="7.7109375" style="2" customWidth="1"/>
    <col min="2" max="2" width="7.42578125" style="52" hidden="1" customWidth="1" outlineLevel="1"/>
    <col min="3" max="3" width="57" style="52" hidden="1" customWidth="1" outlineLevel="1"/>
    <col min="4" max="4" width="79.7109375" style="52" customWidth="1" collapsed="1"/>
    <col min="5" max="5" width="18.7109375" style="24" hidden="1" customWidth="1" outlineLevel="1"/>
    <col min="6" max="6" width="20.140625" style="2" customWidth="1" collapsed="1"/>
    <col min="7" max="7" width="59.85546875" style="52" customWidth="1"/>
    <col min="8" max="16384" width="9.140625" style="52"/>
  </cols>
  <sheetData>
    <row r="1" spans="1:7" ht="39.950000000000003" customHeight="1" x14ac:dyDescent="0.25">
      <c r="A1" s="27" t="s">
        <v>17</v>
      </c>
      <c r="B1" s="44" t="s">
        <v>0</v>
      </c>
      <c r="C1" s="44" t="s">
        <v>68</v>
      </c>
      <c r="D1" s="19" t="s">
        <v>18</v>
      </c>
      <c r="E1" s="20" t="s">
        <v>12</v>
      </c>
      <c r="F1" s="21" t="s">
        <v>67</v>
      </c>
      <c r="G1" s="21" t="s">
        <v>5</v>
      </c>
    </row>
    <row r="2" spans="1:7" ht="39.950000000000003" customHeight="1" collapsed="1" thickBot="1" x14ac:dyDescent="0.3">
      <c r="A2" s="73" t="s">
        <v>107</v>
      </c>
      <c r="B2" s="74"/>
      <c r="C2" s="74"/>
      <c r="D2" s="74"/>
      <c r="E2" s="74"/>
      <c r="F2" s="74"/>
      <c r="G2" s="75"/>
    </row>
    <row r="3" spans="1:7" ht="39.950000000000003" hidden="1" customHeight="1" outlineLevel="1" x14ac:dyDescent="0.25">
      <c r="A3" s="17">
        <v>1</v>
      </c>
      <c r="B3" s="39" t="s">
        <v>178</v>
      </c>
      <c r="C3" s="39" t="s">
        <v>46</v>
      </c>
      <c r="D3" s="39" t="s">
        <v>47</v>
      </c>
      <c r="E3" s="15" t="s">
        <v>4</v>
      </c>
      <c r="F3" s="17"/>
      <c r="G3" s="8"/>
    </row>
    <row r="4" spans="1:7" ht="39.950000000000003" hidden="1" customHeight="1" outlineLevel="1" x14ac:dyDescent="0.25">
      <c r="A4" s="17">
        <v>2</v>
      </c>
      <c r="B4" s="39" t="s">
        <v>49</v>
      </c>
      <c r="C4" s="39" t="s">
        <v>46</v>
      </c>
      <c r="D4" s="39" t="s">
        <v>48</v>
      </c>
      <c r="E4" s="15" t="s">
        <v>4</v>
      </c>
      <c r="F4" s="17"/>
      <c r="G4" s="8"/>
    </row>
    <row r="5" spans="1:7" ht="39.950000000000003" hidden="1" customHeight="1" outlineLevel="1" x14ac:dyDescent="0.25">
      <c r="A5" s="17">
        <v>3</v>
      </c>
      <c r="B5" s="39" t="s">
        <v>51</v>
      </c>
      <c r="C5" s="39" t="s">
        <v>50</v>
      </c>
      <c r="D5" s="39" t="s">
        <v>10</v>
      </c>
      <c r="E5" s="15" t="s">
        <v>14</v>
      </c>
      <c r="F5" s="17"/>
      <c r="G5" s="8"/>
    </row>
    <row r="6" spans="1:7" ht="39.950000000000003" hidden="1" customHeight="1" outlineLevel="1" x14ac:dyDescent="0.25">
      <c r="A6" s="17">
        <v>4</v>
      </c>
      <c r="B6" s="39" t="s">
        <v>51</v>
      </c>
      <c r="C6" s="39" t="s">
        <v>50</v>
      </c>
      <c r="D6" s="45" t="s">
        <v>335</v>
      </c>
      <c r="E6" s="23" t="s">
        <v>14</v>
      </c>
      <c r="F6" s="17"/>
      <c r="G6" s="8"/>
    </row>
    <row r="7" spans="1:7" ht="62.25" hidden="1" customHeight="1" outlineLevel="1" x14ac:dyDescent="0.25">
      <c r="A7" s="17">
        <v>5</v>
      </c>
      <c r="B7" s="45" t="s">
        <v>179</v>
      </c>
      <c r="C7" s="39" t="s">
        <v>52</v>
      </c>
      <c r="D7" s="39" t="s">
        <v>336</v>
      </c>
      <c r="E7" s="15" t="s">
        <v>253</v>
      </c>
      <c r="F7" s="17"/>
      <c r="G7" s="8"/>
    </row>
    <row r="8" spans="1:7" ht="39.950000000000003" hidden="1" customHeight="1" outlineLevel="1" x14ac:dyDescent="0.25">
      <c r="A8" s="17">
        <v>6</v>
      </c>
      <c r="B8" s="39" t="s">
        <v>54</v>
      </c>
      <c r="C8" s="39" t="s">
        <v>52</v>
      </c>
      <c r="D8" s="39" t="s">
        <v>337</v>
      </c>
      <c r="E8" s="15" t="s">
        <v>15</v>
      </c>
      <c r="F8" s="17"/>
      <c r="G8" s="8"/>
    </row>
    <row r="9" spans="1:7" ht="39.950000000000003" hidden="1" customHeight="1" outlineLevel="1" x14ac:dyDescent="0.25">
      <c r="A9" s="17">
        <v>7</v>
      </c>
      <c r="B9" s="39" t="s">
        <v>55</v>
      </c>
      <c r="C9" s="39" t="s">
        <v>53</v>
      </c>
      <c r="D9" s="39" t="s">
        <v>11</v>
      </c>
      <c r="E9" s="23" t="s">
        <v>14</v>
      </c>
      <c r="F9" s="17"/>
      <c r="G9" s="8"/>
    </row>
    <row r="10" spans="1:7" ht="39.950000000000003" hidden="1" customHeight="1" outlineLevel="1" x14ac:dyDescent="0.25">
      <c r="A10" s="17">
        <v>8</v>
      </c>
      <c r="B10" s="39" t="s">
        <v>71</v>
      </c>
      <c r="C10" s="39" t="s">
        <v>186</v>
      </c>
      <c r="D10" s="39" t="s">
        <v>185</v>
      </c>
      <c r="E10" s="15" t="s">
        <v>14</v>
      </c>
      <c r="F10" s="17"/>
      <c r="G10" s="8"/>
    </row>
    <row r="11" spans="1:7" ht="39.950000000000003" hidden="1" customHeight="1" outlineLevel="1" x14ac:dyDescent="0.25">
      <c r="A11" s="17">
        <v>9</v>
      </c>
      <c r="B11" s="39" t="s">
        <v>72</v>
      </c>
      <c r="C11" s="39" t="s">
        <v>184</v>
      </c>
      <c r="D11" s="39" t="s">
        <v>180</v>
      </c>
      <c r="E11" s="15" t="s">
        <v>15</v>
      </c>
      <c r="F11" s="17"/>
      <c r="G11" s="8"/>
    </row>
    <row r="12" spans="1:7" ht="39.950000000000003" hidden="1" customHeight="1" outlineLevel="1" x14ac:dyDescent="0.25">
      <c r="A12" s="17">
        <v>10</v>
      </c>
      <c r="B12" s="39" t="s">
        <v>181</v>
      </c>
      <c r="C12" s="39" t="s">
        <v>182</v>
      </c>
      <c r="D12" s="39" t="s">
        <v>183</v>
      </c>
      <c r="E12" s="15" t="s">
        <v>15</v>
      </c>
      <c r="F12" s="17"/>
      <c r="G12" s="8"/>
    </row>
    <row r="13" spans="1:7" ht="47.25" hidden="1" customHeight="1" outlineLevel="1" x14ac:dyDescent="0.25">
      <c r="A13" s="17">
        <v>11</v>
      </c>
      <c r="B13" s="39" t="s">
        <v>71</v>
      </c>
      <c r="C13" s="39" t="s">
        <v>56</v>
      </c>
      <c r="D13" s="39" t="s">
        <v>338</v>
      </c>
      <c r="E13" s="15" t="s">
        <v>15</v>
      </c>
      <c r="F13" s="17"/>
      <c r="G13" s="8"/>
    </row>
    <row r="14" spans="1:7" ht="39.950000000000003" hidden="1" customHeight="1" outlineLevel="1" x14ac:dyDescent="0.25">
      <c r="A14" s="17">
        <v>12</v>
      </c>
      <c r="B14" s="39" t="s">
        <v>57</v>
      </c>
      <c r="C14" s="39" t="s">
        <v>187</v>
      </c>
      <c r="D14" s="39" t="s">
        <v>385</v>
      </c>
      <c r="E14" s="15" t="s">
        <v>4</v>
      </c>
      <c r="F14" s="17"/>
      <c r="G14" s="8"/>
    </row>
    <row r="15" spans="1:7" ht="39.950000000000003" hidden="1" customHeight="1" outlineLevel="1" x14ac:dyDescent="0.25">
      <c r="A15" s="17">
        <v>13</v>
      </c>
      <c r="B15" s="39" t="s">
        <v>60</v>
      </c>
      <c r="C15" s="39" t="s">
        <v>188</v>
      </c>
      <c r="D15" s="39" t="s">
        <v>339</v>
      </c>
      <c r="E15" s="15" t="s">
        <v>202</v>
      </c>
      <c r="F15" s="17"/>
      <c r="G15" s="8"/>
    </row>
    <row r="16" spans="1:7" ht="39.950000000000003" hidden="1" customHeight="1" outlineLevel="1" x14ac:dyDescent="0.25">
      <c r="A16" s="17">
        <v>14</v>
      </c>
      <c r="B16" s="39" t="s">
        <v>62</v>
      </c>
      <c r="C16" s="39" t="s">
        <v>189</v>
      </c>
      <c r="D16" s="39" t="s">
        <v>386</v>
      </c>
      <c r="E16" s="15" t="s">
        <v>4</v>
      </c>
      <c r="F16" s="17"/>
      <c r="G16" s="8"/>
    </row>
    <row r="17" spans="1:7" ht="39.950000000000003" hidden="1" customHeight="1" outlineLevel="1" x14ac:dyDescent="0.25">
      <c r="A17" s="17">
        <v>15</v>
      </c>
      <c r="B17" s="39" t="s">
        <v>62</v>
      </c>
      <c r="C17" s="39" t="s">
        <v>189</v>
      </c>
      <c r="D17" s="39" t="s">
        <v>66</v>
      </c>
      <c r="E17" s="15" t="s">
        <v>4</v>
      </c>
      <c r="F17" s="17"/>
      <c r="G17" s="8"/>
    </row>
    <row r="18" spans="1:7" ht="39.950000000000003" hidden="1" customHeight="1" outlineLevel="1" x14ac:dyDescent="0.25">
      <c r="A18" s="17">
        <v>16</v>
      </c>
      <c r="B18" s="39" t="s">
        <v>62</v>
      </c>
      <c r="C18" s="39" t="s">
        <v>189</v>
      </c>
      <c r="D18" s="39" t="s">
        <v>13</v>
      </c>
      <c r="E18" s="15" t="s">
        <v>4</v>
      </c>
      <c r="F18" s="17"/>
      <c r="G18" s="8"/>
    </row>
    <row r="19" spans="1:7" ht="39.950000000000003" hidden="1" customHeight="1" outlineLevel="1" x14ac:dyDescent="0.25">
      <c r="A19" s="17">
        <v>17</v>
      </c>
      <c r="B19" s="39" t="s">
        <v>62</v>
      </c>
      <c r="C19" s="39" t="s">
        <v>189</v>
      </c>
      <c r="D19" s="39" t="s">
        <v>190</v>
      </c>
      <c r="E19" s="15" t="s">
        <v>4</v>
      </c>
      <c r="F19" s="17"/>
      <c r="G19" s="8"/>
    </row>
    <row r="20" spans="1:7" ht="39.950000000000003" hidden="1" customHeight="1" outlineLevel="1" x14ac:dyDescent="0.25">
      <c r="A20" s="17">
        <v>18</v>
      </c>
      <c r="B20" s="39" t="s">
        <v>61</v>
      </c>
      <c r="C20" s="39" t="s">
        <v>201</v>
      </c>
      <c r="D20" s="39" t="s">
        <v>205</v>
      </c>
      <c r="E20" s="15" t="s">
        <v>4</v>
      </c>
      <c r="F20" s="17"/>
      <c r="G20" s="8"/>
    </row>
    <row r="21" spans="1:7" ht="39.950000000000003" hidden="1" customHeight="1" outlineLevel="1" x14ac:dyDescent="0.25">
      <c r="A21" s="17">
        <v>19</v>
      </c>
      <c r="B21" s="39" t="s">
        <v>61</v>
      </c>
      <c r="C21" s="39" t="s">
        <v>191</v>
      </c>
      <c r="D21" s="39" t="s">
        <v>340</v>
      </c>
      <c r="E21" s="15" t="s">
        <v>4</v>
      </c>
      <c r="F21" s="17"/>
      <c r="G21" s="8"/>
    </row>
    <row r="22" spans="1:7" ht="39.950000000000003" hidden="1" customHeight="1" outlineLevel="1" x14ac:dyDescent="0.25">
      <c r="A22" s="17">
        <v>20</v>
      </c>
      <c r="B22" s="39" t="s">
        <v>63</v>
      </c>
      <c r="C22" s="39" t="s">
        <v>200</v>
      </c>
      <c r="D22" s="39" t="s">
        <v>206</v>
      </c>
      <c r="E22" s="15" t="s">
        <v>4</v>
      </c>
      <c r="F22" s="17"/>
      <c r="G22" s="8"/>
    </row>
    <row r="23" spans="1:7" ht="39.950000000000003" hidden="1" customHeight="1" outlineLevel="1" x14ac:dyDescent="0.25">
      <c r="A23" s="17">
        <v>21</v>
      </c>
      <c r="B23" s="39" t="s">
        <v>64</v>
      </c>
      <c r="C23" s="39" t="s">
        <v>199</v>
      </c>
      <c r="D23" s="39" t="s">
        <v>341</v>
      </c>
      <c r="E23" s="15" t="s">
        <v>4</v>
      </c>
      <c r="F23" s="17"/>
      <c r="G23" s="8"/>
    </row>
    <row r="24" spans="1:7" ht="39.950000000000003" hidden="1" customHeight="1" outlineLevel="1" x14ac:dyDescent="0.25">
      <c r="A24" s="17">
        <v>22</v>
      </c>
      <c r="B24" s="39" t="s">
        <v>65</v>
      </c>
      <c r="C24" s="39" t="s">
        <v>198</v>
      </c>
      <c r="D24" s="39" t="s">
        <v>342</v>
      </c>
      <c r="E24" s="15" t="s">
        <v>4</v>
      </c>
      <c r="F24" s="17"/>
      <c r="G24" s="8"/>
    </row>
    <row r="25" spans="1:7" ht="39.950000000000003" hidden="1" customHeight="1" outlineLevel="1" x14ac:dyDescent="0.25">
      <c r="A25" s="17">
        <v>23</v>
      </c>
      <c r="B25" s="39" t="s">
        <v>58</v>
      </c>
      <c r="C25" s="39" t="s">
        <v>197</v>
      </c>
      <c r="D25" s="58" t="s">
        <v>387</v>
      </c>
      <c r="E25" s="15" t="s">
        <v>4</v>
      </c>
      <c r="F25" s="17"/>
      <c r="G25" s="8"/>
    </row>
    <row r="26" spans="1:7" ht="39.950000000000003" hidden="1" customHeight="1" outlineLevel="1" x14ac:dyDescent="0.25">
      <c r="A26" s="17">
        <v>24</v>
      </c>
      <c r="B26" s="39" t="s">
        <v>58</v>
      </c>
      <c r="C26" s="39" t="s">
        <v>197</v>
      </c>
      <c r="D26" s="58" t="s">
        <v>388</v>
      </c>
      <c r="E26" s="15" t="s">
        <v>4</v>
      </c>
      <c r="F26" s="17"/>
      <c r="G26" s="8"/>
    </row>
    <row r="27" spans="1:7" ht="39.950000000000003" hidden="1" customHeight="1" outlineLevel="1" x14ac:dyDescent="0.25">
      <c r="A27" s="17">
        <v>25</v>
      </c>
      <c r="B27" s="39" t="s">
        <v>192</v>
      </c>
      <c r="C27" s="39" t="s">
        <v>196</v>
      </c>
      <c r="D27" s="39" t="s">
        <v>343</v>
      </c>
      <c r="E27" s="15" t="s">
        <v>4</v>
      </c>
      <c r="F27" s="17"/>
      <c r="G27" s="8"/>
    </row>
    <row r="28" spans="1:7" ht="39.950000000000003" hidden="1" customHeight="1" outlineLevel="1" x14ac:dyDescent="0.25">
      <c r="A28" s="17">
        <v>26</v>
      </c>
      <c r="B28" s="39" t="s">
        <v>59</v>
      </c>
      <c r="C28" s="39" t="s">
        <v>195</v>
      </c>
      <c r="D28" s="39" t="s">
        <v>207</v>
      </c>
      <c r="E28" s="15" t="s">
        <v>4</v>
      </c>
      <c r="F28" s="17"/>
      <c r="G28" s="8"/>
    </row>
    <row r="29" spans="1:7" ht="39.950000000000003" hidden="1" customHeight="1" outlineLevel="1" thickBot="1" x14ac:dyDescent="0.3">
      <c r="A29" s="17">
        <v>27</v>
      </c>
      <c r="B29" s="39" t="s">
        <v>193</v>
      </c>
      <c r="C29" s="39" t="s">
        <v>194</v>
      </c>
      <c r="D29" s="39" t="s">
        <v>344</v>
      </c>
      <c r="E29" s="15" t="s">
        <v>4</v>
      </c>
      <c r="F29" s="17"/>
      <c r="G29" s="8"/>
    </row>
    <row r="30" spans="1:7" ht="39.950000000000003" customHeight="1" collapsed="1" thickBot="1" x14ac:dyDescent="0.3">
      <c r="A30" s="76" t="s">
        <v>202</v>
      </c>
      <c r="B30" s="77"/>
      <c r="C30" s="77"/>
      <c r="D30" s="77"/>
      <c r="E30" s="77"/>
      <c r="F30" s="77"/>
      <c r="G30" s="78"/>
    </row>
    <row r="31" spans="1:7" s="55" customFormat="1" ht="39.950000000000003" hidden="1" customHeight="1" outlineLevel="1" x14ac:dyDescent="0.25">
      <c r="A31" s="17">
        <v>28</v>
      </c>
      <c r="B31" s="46" t="s">
        <v>255</v>
      </c>
      <c r="C31" s="45" t="s">
        <v>221</v>
      </c>
      <c r="D31" s="45" t="s">
        <v>345</v>
      </c>
      <c r="E31" s="25" t="s">
        <v>202</v>
      </c>
      <c r="F31" s="17"/>
      <c r="G31" s="56"/>
    </row>
    <row r="32" spans="1:7" s="55" customFormat="1" ht="39.950000000000003" hidden="1" customHeight="1" outlineLevel="1" x14ac:dyDescent="0.25">
      <c r="A32" s="4">
        <v>29</v>
      </c>
      <c r="B32" s="46" t="s">
        <v>255</v>
      </c>
      <c r="C32" s="45" t="s">
        <v>223</v>
      </c>
      <c r="D32" s="45" t="s">
        <v>346</v>
      </c>
      <c r="E32" s="25" t="s">
        <v>202</v>
      </c>
      <c r="F32" s="17"/>
      <c r="G32" s="56"/>
    </row>
    <row r="33" spans="1:7" s="55" customFormat="1" ht="39.950000000000003" hidden="1" customHeight="1" outlineLevel="1" x14ac:dyDescent="0.25">
      <c r="A33" s="17">
        <v>30</v>
      </c>
      <c r="B33" s="46" t="s">
        <v>255</v>
      </c>
      <c r="C33" s="45" t="s">
        <v>221</v>
      </c>
      <c r="D33" s="45" t="s">
        <v>347</v>
      </c>
      <c r="E33" s="25" t="s">
        <v>202</v>
      </c>
      <c r="F33" s="17"/>
      <c r="G33" s="56"/>
    </row>
    <row r="34" spans="1:7" s="55" customFormat="1" ht="39.950000000000003" hidden="1" customHeight="1" outlineLevel="1" x14ac:dyDescent="0.25">
      <c r="A34" s="4">
        <v>31</v>
      </c>
      <c r="B34" s="46" t="s">
        <v>255</v>
      </c>
      <c r="C34" s="45" t="s">
        <v>224</v>
      </c>
      <c r="D34" s="45" t="s">
        <v>348</v>
      </c>
      <c r="E34" s="25" t="s">
        <v>202</v>
      </c>
      <c r="F34" s="17"/>
      <c r="G34" s="56"/>
    </row>
    <row r="35" spans="1:7" s="55" customFormat="1" ht="39.950000000000003" hidden="1" customHeight="1" outlineLevel="1" x14ac:dyDescent="0.25">
      <c r="A35" s="17">
        <v>32</v>
      </c>
      <c r="B35" s="46" t="s">
        <v>226</v>
      </c>
      <c r="C35" s="45" t="s">
        <v>225</v>
      </c>
      <c r="D35" s="45" t="s">
        <v>349</v>
      </c>
      <c r="E35" s="25" t="s">
        <v>202</v>
      </c>
      <c r="F35" s="17"/>
      <c r="G35" s="56"/>
    </row>
    <row r="36" spans="1:7" s="55" customFormat="1" ht="46.5" hidden="1" customHeight="1" outlineLevel="1" x14ac:dyDescent="0.25">
      <c r="A36" s="4">
        <v>33</v>
      </c>
      <c r="B36" s="46" t="s">
        <v>256</v>
      </c>
      <c r="C36" s="45" t="s">
        <v>227</v>
      </c>
      <c r="D36" s="45" t="s">
        <v>350</v>
      </c>
      <c r="E36" s="25" t="s">
        <v>202</v>
      </c>
      <c r="F36" s="17"/>
      <c r="G36" s="56"/>
    </row>
    <row r="37" spans="1:7" ht="39.950000000000003" hidden="1" customHeight="1" outlineLevel="1" x14ac:dyDescent="0.25">
      <c r="A37" s="17">
        <v>34</v>
      </c>
      <c r="B37" s="46" t="s">
        <v>257</v>
      </c>
      <c r="C37" s="39" t="s">
        <v>227</v>
      </c>
      <c r="D37" s="45" t="s">
        <v>130</v>
      </c>
      <c r="E37" s="25" t="s">
        <v>202</v>
      </c>
      <c r="F37" s="17"/>
      <c r="G37" s="38"/>
    </row>
    <row r="38" spans="1:7" ht="39.950000000000003" hidden="1" customHeight="1" outlineLevel="1" x14ac:dyDescent="0.25">
      <c r="A38" s="4">
        <v>35</v>
      </c>
      <c r="B38" s="46" t="s">
        <v>203</v>
      </c>
      <c r="C38" s="39" t="s">
        <v>89</v>
      </c>
      <c r="D38" s="45" t="s">
        <v>351</v>
      </c>
      <c r="E38" s="25" t="s">
        <v>202</v>
      </c>
      <c r="F38" s="17"/>
      <c r="G38" s="38"/>
    </row>
    <row r="39" spans="1:7" ht="39.950000000000003" hidden="1" customHeight="1" outlineLevel="1" x14ac:dyDescent="0.25">
      <c r="A39" s="17">
        <v>36</v>
      </c>
      <c r="B39" s="46" t="s">
        <v>222</v>
      </c>
      <c r="C39" s="39" t="s">
        <v>89</v>
      </c>
      <c r="D39" s="45" t="s">
        <v>352</v>
      </c>
      <c r="E39" s="25" t="s">
        <v>202</v>
      </c>
      <c r="F39" s="17"/>
      <c r="G39" s="38"/>
    </row>
    <row r="40" spans="1:7" ht="39.950000000000003" hidden="1" customHeight="1" outlineLevel="1" x14ac:dyDescent="0.25">
      <c r="A40" s="4">
        <v>37</v>
      </c>
      <c r="B40" s="46" t="s">
        <v>222</v>
      </c>
      <c r="C40" s="39" t="s">
        <v>89</v>
      </c>
      <c r="D40" s="45" t="s">
        <v>108</v>
      </c>
      <c r="E40" s="25" t="s">
        <v>202</v>
      </c>
      <c r="F40" s="17"/>
      <c r="G40" s="38"/>
    </row>
    <row r="41" spans="1:7" ht="39.950000000000003" hidden="1" customHeight="1" outlineLevel="1" x14ac:dyDescent="0.25">
      <c r="A41" s="17">
        <v>38</v>
      </c>
      <c r="B41" s="45" t="s">
        <v>208</v>
      </c>
      <c r="C41" s="39" t="s">
        <v>254</v>
      </c>
      <c r="D41" s="45" t="s">
        <v>109</v>
      </c>
      <c r="E41" s="25" t="s">
        <v>202</v>
      </c>
      <c r="F41" s="17"/>
      <c r="G41" s="38"/>
    </row>
    <row r="42" spans="1:7" ht="39.950000000000003" hidden="1" customHeight="1" outlineLevel="1" x14ac:dyDescent="0.25">
      <c r="A42" s="4">
        <v>39</v>
      </c>
      <c r="B42" s="45" t="s">
        <v>208</v>
      </c>
      <c r="C42" s="39" t="s">
        <v>254</v>
      </c>
      <c r="D42" s="45" t="s">
        <v>73</v>
      </c>
      <c r="E42" s="25" t="s">
        <v>202</v>
      </c>
      <c r="F42" s="17"/>
      <c r="G42" s="38"/>
    </row>
    <row r="43" spans="1:7" ht="39.950000000000003" hidden="1" customHeight="1" outlineLevel="1" x14ac:dyDescent="0.25">
      <c r="A43" s="17">
        <v>40</v>
      </c>
      <c r="B43" s="45" t="s">
        <v>208</v>
      </c>
      <c r="C43" s="39" t="s">
        <v>254</v>
      </c>
      <c r="D43" s="45" t="s">
        <v>74</v>
      </c>
      <c r="E43" s="25" t="s">
        <v>202</v>
      </c>
      <c r="F43" s="17"/>
      <c r="G43" s="38"/>
    </row>
    <row r="44" spans="1:7" ht="39.950000000000003" hidden="1" customHeight="1" outlineLevel="1" x14ac:dyDescent="0.25">
      <c r="A44" s="4">
        <v>41</v>
      </c>
      <c r="B44" s="45" t="s">
        <v>208</v>
      </c>
      <c r="C44" s="39" t="s">
        <v>254</v>
      </c>
      <c r="D44" s="45" t="s">
        <v>75</v>
      </c>
      <c r="E44" s="25" t="s">
        <v>202</v>
      </c>
      <c r="F44" s="17"/>
      <c r="G44" s="38"/>
    </row>
    <row r="45" spans="1:7" ht="39.950000000000003" hidden="1" customHeight="1" outlineLevel="1" x14ac:dyDescent="0.25">
      <c r="A45" s="17">
        <v>42</v>
      </c>
      <c r="B45" s="45" t="s">
        <v>208</v>
      </c>
      <c r="C45" s="39" t="s">
        <v>254</v>
      </c>
      <c r="D45" s="45" t="s">
        <v>76</v>
      </c>
      <c r="E45" s="25" t="s">
        <v>202</v>
      </c>
      <c r="F45" s="17"/>
      <c r="G45" s="38"/>
    </row>
    <row r="46" spans="1:7" ht="39.950000000000003" hidden="1" customHeight="1" outlineLevel="1" x14ac:dyDescent="0.25">
      <c r="A46" s="4">
        <v>43</v>
      </c>
      <c r="B46" s="45" t="s">
        <v>208</v>
      </c>
      <c r="C46" s="39" t="s">
        <v>254</v>
      </c>
      <c r="D46" s="45" t="s">
        <v>110</v>
      </c>
      <c r="E46" s="25" t="s">
        <v>202</v>
      </c>
      <c r="F46" s="17"/>
      <c r="G46" s="38"/>
    </row>
    <row r="47" spans="1:7" ht="39.950000000000003" hidden="1" customHeight="1" outlineLevel="1" x14ac:dyDescent="0.25">
      <c r="A47" s="17">
        <v>44</v>
      </c>
      <c r="B47" s="45" t="s">
        <v>208</v>
      </c>
      <c r="C47" s="39" t="s">
        <v>254</v>
      </c>
      <c r="D47" s="45" t="s">
        <v>77</v>
      </c>
      <c r="E47" s="25" t="s">
        <v>202</v>
      </c>
      <c r="F47" s="17"/>
      <c r="G47" s="38"/>
    </row>
    <row r="48" spans="1:7" ht="39.950000000000003" hidden="1" customHeight="1" outlineLevel="1" x14ac:dyDescent="0.25">
      <c r="A48" s="4">
        <v>45</v>
      </c>
      <c r="B48" s="45" t="s">
        <v>208</v>
      </c>
      <c r="C48" s="39" t="s">
        <v>254</v>
      </c>
      <c r="D48" s="45" t="s">
        <v>353</v>
      </c>
      <c r="E48" s="25" t="s">
        <v>202</v>
      </c>
      <c r="F48" s="17"/>
      <c r="G48" s="38"/>
    </row>
    <row r="49" spans="1:7" ht="45" hidden="1" customHeight="1" outlineLevel="1" x14ac:dyDescent="0.25">
      <c r="A49" s="17">
        <v>46</v>
      </c>
      <c r="B49" s="45" t="s">
        <v>208</v>
      </c>
      <c r="C49" s="39" t="s">
        <v>254</v>
      </c>
      <c r="D49" s="45" t="s">
        <v>354</v>
      </c>
      <c r="E49" s="25" t="s">
        <v>202</v>
      </c>
      <c r="F49" s="17"/>
      <c r="G49" s="38"/>
    </row>
    <row r="50" spans="1:7" ht="91.5" hidden="1" customHeight="1" outlineLevel="1" thickBot="1" x14ac:dyDescent="0.3">
      <c r="A50" s="4">
        <v>47</v>
      </c>
      <c r="B50" s="47" t="s">
        <v>209</v>
      </c>
      <c r="C50" s="53" t="s">
        <v>90</v>
      </c>
      <c r="D50" s="47" t="s">
        <v>355</v>
      </c>
      <c r="E50" s="25" t="s">
        <v>202</v>
      </c>
      <c r="F50" s="3"/>
      <c r="G50" s="48"/>
    </row>
    <row r="51" spans="1:7" ht="39.950000000000003" customHeight="1" collapsed="1" thickBot="1" x14ac:dyDescent="0.3">
      <c r="A51" s="83" t="s">
        <v>359</v>
      </c>
      <c r="B51" s="84"/>
      <c r="C51" s="84"/>
      <c r="D51" s="84"/>
      <c r="E51" s="84"/>
      <c r="F51" s="79" t="s">
        <v>361</v>
      </c>
      <c r="G51" s="80"/>
    </row>
    <row r="52" spans="1:7" ht="45.75" hidden="1" customHeight="1" outlineLevel="1" x14ac:dyDescent="0.25">
      <c r="A52" s="17">
        <v>48</v>
      </c>
      <c r="B52" s="46" t="s">
        <v>210</v>
      </c>
      <c r="C52" s="54" t="s">
        <v>91</v>
      </c>
      <c r="D52" s="46" t="s">
        <v>111</v>
      </c>
      <c r="E52" s="25" t="s">
        <v>202</v>
      </c>
      <c r="F52" s="4"/>
      <c r="G52" s="43"/>
    </row>
    <row r="53" spans="1:7" ht="39.950000000000003" hidden="1" customHeight="1" outlineLevel="1" x14ac:dyDescent="0.25">
      <c r="A53" s="17">
        <v>49</v>
      </c>
      <c r="B53" s="45" t="s">
        <v>210</v>
      </c>
      <c r="C53" s="39" t="s">
        <v>91</v>
      </c>
      <c r="D53" s="45" t="s">
        <v>78</v>
      </c>
      <c r="E53" s="25" t="s">
        <v>202</v>
      </c>
      <c r="F53" s="17"/>
      <c r="G53" s="38"/>
    </row>
    <row r="54" spans="1:7" ht="39.950000000000003" hidden="1" customHeight="1" outlineLevel="1" x14ac:dyDescent="0.25">
      <c r="A54" s="17">
        <v>50</v>
      </c>
      <c r="B54" s="45" t="s">
        <v>210</v>
      </c>
      <c r="C54" s="39" t="s">
        <v>92</v>
      </c>
      <c r="D54" s="45" t="s">
        <v>356</v>
      </c>
      <c r="E54" s="25" t="s">
        <v>202</v>
      </c>
      <c r="F54" s="17"/>
      <c r="G54" s="38"/>
    </row>
    <row r="55" spans="1:7" ht="39.950000000000003" hidden="1" customHeight="1" outlineLevel="1" x14ac:dyDescent="0.25">
      <c r="A55" s="17">
        <v>51</v>
      </c>
      <c r="B55" s="45" t="s">
        <v>210</v>
      </c>
      <c r="C55" s="39" t="s">
        <v>93</v>
      </c>
      <c r="D55" s="45" t="s">
        <v>357</v>
      </c>
      <c r="E55" s="25" t="s">
        <v>202</v>
      </c>
      <c r="F55" s="17"/>
      <c r="G55" s="38"/>
    </row>
    <row r="56" spans="1:7" ht="39.950000000000003" hidden="1" customHeight="1" outlineLevel="1" x14ac:dyDescent="0.25">
      <c r="A56" s="17">
        <v>52</v>
      </c>
      <c r="B56" s="45" t="s">
        <v>211</v>
      </c>
      <c r="C56" s="39" t="s">
        <v>94</v>
      </c>
      <c r="D56" s="45" t="s">
        <v>131</v>
      </c>
      <c r="E56" s="25" t="s">
        <v>202</v>
      </c>
      <c r="F56" s="17"/>
      <c r="G56" s="38"/>
    </row>
    <row r="57" spans="1:7" ht="39.950000000000003" hidden="1" customHeight="1" outlineLevel="1" thickBot="1" x14ac:dyDescent="0.3">
      <c r="A57" s="17">
        <v>53</v>
      </c>
      <c r="B57" s="45" t="s">
        <v>211</v>
      </c>
      <c r="C57" s="53" t="s">
        <v>96</v>
      </c>
      <c r="D57" s="47" t="s">
        <v>95</v>
      </c>
      <c r="E57" s="25" t="s">
        <v>202</v>
      </c>
      <c r="F57" s="3"/>
      <c r="G57" s="48"/>
    </row>
    <row r="58" spans="1:7" ht="39.950000000000003" customHeight="1" collapsed="1" thickBot="1" x14ac:dyDescent="0.3">
      <c r="A58" s="83" t="s">
        <v>79</v>
      </c>
      <c r="B58" s="84"/>
      <c r="C58" s="84"/>
      <c r="D58" s="84"/>
      <c r="E58" s="84"/>
      <c r="F58" s="79" t="s">
        <v>361</v>
      </c>
      <c r="G58" s="80"/>
    </row>
    <row r="59" spans="1:7" ht="39.950000000000003" hidden="1" customHeight="1" outlineLevel="1" x14ac:dyDescent="0.25">
      <c r="A59" s="17">
        <v>54</v>
      </c>
      <c r="B59" s="46" t="s">
        <v>212</v>
      </c>
      <c r="C59" s="46" t="s">
        <v>97</v>
      </c>
      <c r="D59" s="46" t="s">
        <v>112</v>
      </c>
      <c r="E59" s="25" t="s">
        <v>202</v>
      </c>
      <c r="F59" s="4"/>
      <c r="G59" s="43"/>
    </row>
    <row r="60" spans="1:7" ht="39.950000000000003" hidden="1" customHeight="1" outlineLevel="1" thickBot="1" x14ac:dyDescent="0.3">
      <c r="A60" s="17">
        <v>55</v>
      </c>
      <c r="B60" s="47" t="s">
        <v>212</v>
      </c>
      <c r="C60" s="47" t="s">
        <v>97</v>
      </c>
      <c r="D60" s="47" t="s">
        <v>358</v>
      </c>
      <c r="E60" s="25" t="s">
        <v>202</v>
      </c>
      <c r="F60" s="3"/>
      <c r="G60" s="48"/>
    </row>
    <row r="61" spans="1:7" ht="39.950000000000003" hidden="1" customHeight="1" outlineLevel="1" thickBot="1" x14ac:dyDescent="0.3">
      <c r="A61" s="81" t="s">
        <v>88</v>
      </c>
      <c r="B61" s="82"/>
      <c r="C61" s="82"/>
      <c r="D61" s="82"/>
      <c r="E61" s="82"/>
      <c r="F61" s="79" t="s">
        <v>360</v>
      </c>
      <c r="G61" s="80"/>
    </row>
    <row r="62" spans="1:7" ht="39.950000000000003" hidden="1" customHeight="1" outlineLevel="1" x14ac:dyDescent="0.25">
      <c r="A62" s="17">
        <v>56</v>
      </c>
      <c r="B62" s="46" t="s">
        <v>258</v>
      </c>
      <c r="C62" s="45" t="s">
        <v>98</v>
      </c>
      <c r="D62" s="45" t="s">
        <v>113</v>
      </c>
      <c r="E62" s="25" t="s">
        <v>202</v>
      </c>
      <c r="F62" s="17"/>
      <c r="G62" s="38"/>
    </row>
    <row r="63" spans="1:7" ht="39.950000000000003" hidden="1" customHeight="1" outlineLevel="1" thickBot="1" x14ac:dyDescent="0.3">
      <c r="A63" s="3">
        <v>57</v>
      </c>
      <c r="B63" s="46" t="s">
        <v>258</v>
      </c>
      <c r="C63" s="53" t="s">
        <v>99</v>
      </c>
      <c r="D63" s="47" t="s">
        <v>362</v>
      </c>
      <c r="E63" s="25" t="s">
        <v>202</v>
      </c>
      <c r="F63" s="3"/>
      <c r="G63" s="48"/>
    </row>
    <row r="64" spans="1:7" ht="39.950000000000003" hidden="1" customHeight="1" outlineLevel="1" thickBot="1" x14ac:dyDescent="0.3">
      <c r="A64" s="81" t="s">
        <v>213</v>
      </c>
      <c r="B64" s="82"/>
      <c r="C64" s="82"/>
      <c r="D64" s="82"/>
      <c r="E64" s="82"/>
      <c r="F64" s="79" t="s">
        <v>360</v>
      </c>
      <c r="G64" s="80"/>
    </row>
    <row r="65" spans="1:7" ht="56.25" hidden="1" customHeight="1" outlineLevel="1" thickBot="1" x14ac:dyDescent="0.3">
      <c r="A65" s="26">
        <v>58</v>
      </c>
      <c r="B65" s="49" t="s">
        <v>260</v>
      </c>
      <c r="C65" s="57" t="s">
        <v>100</v>
      </c>
      <c r="D65" s="49" t="s">
        <v>114</v>
      </c>
      <c r="E65" s="25" t="s">
        <v>202</v>
      </c>
      <c r="F65" s="26"/>
      <c r="G65" s="50"/>
    </row>
    <row r="66" spans="1:7" ht="39.950000000000003" hidden="1" customHeight="1" outlineLevel="1" thickBot="1" x14ac:dyDescent="0.3">
      <c r="A66" s="81" t="s">
        <v>80</v>
      </c>
      <c r="B66" s="82"/>
      <c r="C66" s="82"/>
      <c r="D66" s="82"/>
      <c r="E66" s="82"/>
      <c r="F66" s="79" t="s">
        <v>360</v>
      </c>
      <c r="G66" s="80"/>
    </row>
    <row r="67" spans="1:7" ht="39.950000000000003" hidden="1" customHeight="1" outlineLevel="1" x14ac:dyDescent="0.25">
      <c r="A67" s="4">
        <v>59</v>
      </c>
      <c r="B67" s="46" t="s">
        <v>259</v>
      </c>
      <c r="C67" s="54" t="s">
        <v>101</v>
      </c>
      <c r="D67" s="46" t="s">
        <v>364</v>
      </c>
      <c r="E67" s="25" t="s">
        <v>202</v>
      </c>
      <c r="F67" s="4"/>
      <c r="G67" s="43"/>
    </row>
    <row r="68" spans="1:7" ht="22.5" hidden="1" customHeight="1" outlineLevel="1" x14ac:dyDescent="0.25">
      <c r="A68" s="17">
        <v>60</v>
      </c>
      <c r="B68" s="46" t="s">
        <v>259</v>
      </c>
      <c r="C68" s="39" t="s">
        <v>101</v>
      </c>
      <c r="D68" s="38" t="s">
        <v>363</v>
      </c>
      <c r="E68" s="25" t="s">
        <v>202</v>
      </c>
      <c r="F68" s="17"/>
      <c r="G68" s="38"/>
    </row>
    <row r="69" spans="1:7" ht="39.950000000000003" hidden="1" customHeight="1" outlineLevel="1" thickBot="1" x14ac:dyDescent="0.3">
      <c r="A69" s="3">
        <v>61</v>
      </c>
      <c r="B69" s="46" t="s">
        <v>259</v>
      </c>
      <c r="C69" s="53" t="s">
        <v>101</v>
      </c>
      <c r="D69" s="47" t="s">
        <v>365</v>
      </c>
      <c r="E69" s="25" t="s">
        <v>202</v>
      </c>
      <c r="F69" s="3"/>
      <c r="G69" s="48"/>
    </row>
    <row r="70" spans="1:7" ht="39.950000000000003" hidden="1" customHeight="1" outlineLevel="1" thickBot="1" x14ac:dyDescent="0.3">
      <c r="A70" s="81" t="s">
        <v>81</v>
      </c>
      <c r="B70" s="82"/>
      <c r="C70" s="82"/>
      <c r="D70" s="82"/>
      <c r="E70" s="82"/>
      <c r="F70" s="79" t="s">
        <v>360</v>
      </c>
      <c r="G70" s="80"/>
    </row>
    <row r="71" spans="1:7" ht="39.950000000000003" hidden="1" customHeight="1" outlineLevel="1" x14ac:dyDescent="0.25">
      <c r="A71" s="4">
        <v>62</v>
      </c>
      <c r="B71" s="46" t="s">
        <v>261</v>
      </c>
      <c r="C71" s="54" t="s">
        <v>103</v>
      </c>
      <c r="D71" s="46" t="s">
        <v>82</v>
      </c>
      <c r="E71" s="25" t="s">
        <v>202</v>
      </c>
      <c r="F71" s="4"/>
      <c r="G71" s="43"/>
    </row>
    <row r="72" spans="1:7" ht="39.950000000000003" hidden="1" customHeight="1" outlineLevel="1" thickBot="1" x14ac:dyDescent="0.3">
      <c r="A72" s="3">
        <v>63</v>
      </c>
      <c r="B72" s="46" t="s">
        <v>261</v>
      </c>
      <c r="C72" s="53" t="s">
        <v>102</v>
      </c>
      <c r="D72" s="53" t="s">
        <v>366</v>
      </c>
      <c r="E72" s="25" t="s">
        <v>202</v>
      </c>
      <c r="F72" s="3"/>
      <c r="G72" s="48"/>
    </row>
    <row r="73" spans="1:7" ht="39.950000000000003" customHeight="1" collapsed="1" thickBot="1" x14ac:dyDescent="0.3">
      <c r="A73" s="76" t="s">
        <v>83</v>
      </c>
      <c r="B73" s="77"/>
      <c r="C73" s="77"/>
      <c r="D73" s="77"/>
      <c r="E73" s="87"/>
      <c r="F73" s="85" t="s">
        <v>361</v>
      </c>
      <c r="G73" s="86"/>
    </row>
    <row r="74" spans="1:7" ht="39.950000000000003" hidden="1" customHeight="1" outlineLevel="1" x14ac:dyDescent="0.25">
      <c r="A74" s="3">
        <v>64</v>
      </c>
      <c r="B74" s="54" t="s">
        <v>266</v>
      </c>
      <c r="C74" s="54" t="s">
        <v>262</v>
      </c>
      <c r="D74" s="54" t="s">
        <v>215</v>
      </c>
      <c r="E74" s="25" t="s">
        <v>202</v>
      </c>
      <c r="F74" s="37"/>
      <c r="G74" s="51"/>
    </row>
    <row r="75" spans="1:7" ht="102" hidden="1" customHeight="1" outlineLevel="1" x14ac:dyDescent="0.25">
      <c r="A75" s="17">
        <v>65</v>
      </c>
      <c r="B75" s="54" t="s">
        <v>266</v>
      </c>
      <c r="C75" s="54" t="s">
        <v>263</v>
      </c>
      <c r="D75" s="45" t="s">
        <v>367</v>
      </c>
      <c r="E75" s="25" t="s">
        <v>202</v>
      </c>
      <c r="F75" s="17"/>
      <c r="G75" s="38"/>
    </row>
    <row r="76" spans="1:7" ht="25.5" hidden="1" customHeight="1" outlineLevel="1" thickBot="1" x14ac:dyDescent="0.3">
      <c r="A76" s="17">
        <v>66</v>
      </c>
      <c r="B76" s="54" t="s">
        <v>264</v>
      </c>
      <c r="C76" s="54" t="s">
        <v>265</v>
      </c>
      <c r="D76" s="39" t="s">
        <v>368</v>
      </c>
      <c r="E76" s="25" t="s">
        <v>202</v>
      </c>
      <c r="F76" s="17"/>
      <c r="G76" s="38"/>
    </row>
    <row r="77" spans="1:7" ht="39.950000000000003" customHeight="1" collapsed="1" thickBot="1" x14ac:dyDescent="0.3">
      <c r="A77" s="83" t="s">
        <v>132</v>
      </c>
      <c r="B77" s="84"/>
      <c r="C77" s="84"/>
      <c r="D77" s="84"/>
      <c r="E77" s="84"/>
      <c r="F77" s="79" t="s">
        <v>361</v>
      </c>
      <c r="G77" s="80"/>
    </row>
    <row r="78" spans="1:7" ht="72" hidden="1" customHeight="1" outlineLevel="1" x14ac:dyDescent="0.25">
      <c r="A78" s="4">
        <v>67</v>
      </c>
      <c r="B78" s="46" t="s">
        <v>214</v>
      </c>
      <c r="C78" s="54" t="s">
        <v>104</v>
      </c>
      <c r="D78" s="54" t="s">
        <v>369</v>
      </c>
      <c r="E78" s="25" t="s">
        <v>202</v>
      </c>
      <c r="F78" s="4"/>
      <c r="G78" s="43"/>
    </row>
    <row r="79" spans="1:7" ht="39.950000000000003" hidden="1" customHeight="1" outlineLevel="1" x14ac:dyDescent="0.25">
      <c r="A79" s="17">
        <v>68</v>
      </c>
      <c r="B79" s="45" t="s">
        <v>214</v>
      </c>
      <c r="C79" s="39" t="s">
        <v>104</v>
      </c>
      <c r="D79" s="39" t="s">
        <v>133</v>
      </c>
      <c r="E79" s="25" t="s">
        <v>202</v>
      </c>
      <c r="F79" s="17"/>
      <c r="G79" s="38"/>
    </row>
    <row r="80" spans="1:7" ht="39.950000000000003" hidden="1" customHeight="1" outlineLevel="1" x14ac:dyDescent="0.25">
      <c r="A80" s="4">
        <v>69</v>
      </c>
      <c r="B80" s="45" t="s">
        <v>214</v>
      </c>
      <c r="C80" s="38" t="s">
        <v>105</v>
      </c>
      <c r="D80" s="39" t="s">
        <v>134</v>
      </c>
      <c r="E80" s="25" t="s">
        <v>202</v>
      </c>
      <c r="F80" s="17"/>
      <c r="G80" s="38"/>
    </row>
    <row r="81" spans="1:7" ht="39.950000000000003" hidden="1" customHeight="1" outlineLevel="1" x14ac:dyDescent="0.25">
      <c r="A81" s="17">
        <v>70</v>
      </c>
      <c r="B81" s="39" t="s">
        <v>214</v>
      </c>
      <c r="C81" s="38" t="s">
        <v>106</v>
      </c>
      <c r="D81" s="39" t="s">
        <v>216</v>
      </c>
      <c r="E81" s="25" t="s">
        <v>202</v>
      </c>
      <c r="F81" s="17"/>
      <c r="G81" s="38"/>
    </row>
    <row r="82" spans="1:7" ht="118.5" hidden="1" customHeight="1" outlineLevel="1" thickBot="1" x14ac:dyDescent="0.3">
      <c r="A82" s="4">
        <v>71</v>
      </c>
      <c r="B82" s="39" t="s">
        <v>214</v>
      </c>
      <c r="C82" s="39" t="s">
        <v>217</v>
      </c>
      <c r="D82" s="39" t="s">
        <v>218</v>
      </c>
      <c r="E82" s="25" t="s">
        <v>202</v>
      </c>
      <c r="F82" s="17"/>
      <c r="G82" s="38"/>
    </row>
    <row r="83" spans="1:7" ht="39.950000000000003" customHeight="1" collapsed="1" thickBot="1" x14ac:dyDescent="0.3">
      <c r="A83" s="76" t="s">
        <v>220</v>
      </c>
      <c r="B83" s="77"/>
      <c r="C83" s="77"/>
      <c r="D83" s="77"/>
      <c r="E83" s="77"/>
      <c r="F83" s="77"/>
      <c r="G83" s="78"/>
    </row>
    <row r="84" spans="1:7" ht="39.950000000000003" hidden="1" customHeight="1" outlineLevel="1" x14ac:dyDescent="0.25">
      <c r="A84" s="4">
        <v>72</v>
      </c>
      <c r="B84" s="54" t="s">
        <v>274</v>
      </c>
      <c r="C84" s="54" t="s">
        <v>267</v>
      </c>
      <c r="D84" s="46" t="s">
        <v>370</v>
      </c>
      <c r="E84" s="25" t="s">
        <v>202</v>
      </c>
      <c r="F84" s="4"/>
      <c r="G84" s="43"/>
    </row>
    <row r="85" spans="1:7" ht="39.950000000000003" hidden="1" customHeight="1" outlineLevel="1" x14ac:dyDescent="0.25">
      <c r="A85" s="17">
        <v>73</v>
      </c>
      <c r="B85" s="39" t="s">
        <v>275</v>
      </c>
      <c r="C85" s="39" t="s">
        <v>268</v>
      </c>
      <c r="D85" s="45" t="s">
        <v>219</v>
      </c>
      <c r="E85" s="25" t="s">
        <v>202</v>
      </c>
      <c r="F85" s="17"/>
      <c r="G85" s="38"/>
    </row>
    <row r="86" spans="1:7" ht="39.950000000000003" hidden="1" customHeight="1" outlineLevel="1" x14ac:dyDescent="0.25">
      <c r="A86" s="4">
        <v>74</v>
      </c>
      <c r="B86" s="39" t="s">
        <v>392</v>
      </c>
      <c r="C86" s="39" t="s">
        <v>391</v>
      </c>
      <c r="D86" s="45" t="s">
        <v>372</v>
      </c>
      <c r="E86" s="25" t="s">
        <v>202</v>
      </c>
      <c r="F86" s="17"/>
      <c r="G86" s="38"/>
    </row>
    <row r="87" spans="1:7" ht="39.950000000000003" hidden="1" customHeight="1" outlineLevel="1" x14ac:dyDescent="0.25">
      <c r="A87" s="17">
        <v>75</v>
      </c>
      <c r="B87" s="39" t="s">
        <v>392</v>
      </c>
      <c r="C87" s="39" t="s">
        <v>393</v>
      </c>
      <c r="D87" s="45" t="s">
        <v>373</v>
      </c>
      <c r="E87" s="25" t="s">
        <v>202</v>
      </c>
      <c r="F87" s="17"/>
      <c r="G87" s="38"/>
    </row>
    <row r="88" spans="1:7" ht="39.950000000000003" hidden="1" customHeight="1" outlineLevel="1" x14ac:dyDescent="0.25">
      <c r="A88" s="4">
        <v>76</v>
      </c>
      <c r="B88" s="39" t="s">
        <v>276</v>
      </c>
      <c r="C88" s="39" t="s">
        <v>269</v>
      </c>
      <c r="D88" s="38" t="s">
        <v>270</v>
      </c>
      <c r="E88" s="25" t="s">
        <v>202</v>
      </c>
      <c r="F88" s="17"/>
      <c r="G88" s="38"/>
    </row>
    <row r="89" spans="1:7" ht="39.950000000000003" hidden="1" customHeight="1" outlineLevel="1" x14ac:dyDescent="0.25">
      <c r="A89" s="17">
        <v>77</v>
      </c>
      <c r="B89" s="39" t="s">
        <v>277</v>
      </c>
      <c r="C89" s="39" t="s">
        <v>272</v>
      </c>
      <c r="D89" s="39" t="s">
        <v>371</v>
      </c>
      <c r="E89" s="25" t="s">
        <v>202</v>
      </c>
      <c r="F89" s="17"/>
      <c r="G89" s="38"/>
    </row>
    <row r="90" spans="1:7" ht="39.950000000000003" hidden="1" customHeight="1" outlineLevel="1" x14ac:dyDescent="0.25">
      <c r="A90" s="4">
        <v>78</v>
      </c>
      <c r="B90" s="39" t="s">
        <v>278</v>
      </c>
      <c r="C90" s="39" t="s">
        <v>271</v>
      </c>
      <c r="D90" s="39" t="s">
        <v>374</v>
      </c>
      <c r="E90" s="25" t="s">
        <v>202</v>
      </c>
      <c r="F90" s="17"/>
      <c r="G90" s="38"/>
    </row>
    <row r="91" spans="1:7" ht="39.950000000000003" hidden="1" customHeight="1" outlineLevel="1" x14ac:dyDescent="0.25">
      <c r="A91" s="17">
        <v>79</v>
      </c>
      <c r="B91" s="39" t="s">
        <v>279</v>
      </c>
      <c r="C91" s="39" t="s">
        <v>273</v>
      </c>
      <c r="D91" s="58" t="s">
        <v>375</v>
      </c>
      <c r="E91" s="25" t="s">
        <v>202</v>
      </c>
      <c r="F91" s="17"/>
      <c r="G91" s="38"/>
    </row>
    <row r="92" spans="1:7" ht="47.25" hidden="1" customHeight="1" outlineLevel="1" x14ac:dyDescent="0.25">
      <c r="A92" s="4">
        <v>80</v>
      </c>
      <c r="B92" s="39" t="s">
        <v>394</v>
      </c>
      <c r="C92" s="39" t="s">
        <v>395</v>
      </c>
      <c r="D92" s="58" t="s">
        <v>376</v>
      </c>
      <c r="E92" s="25" t="s">
        <v>202</v>
      </c>
      <c r="F92" s="17"/>
      <c r="G92" s="38"/>
    </row>
    <row r="93" spans="1:7" ht="47.25" hidden="1" customHeight="1" outlineLevel="1" x14ac:dyDescent="0.25">
      <c r="A93" s="17">
        <v>81</v>
      </c>
      <c r="B93" s="39" t="s">
        <v>394</v>
      </c>
      <c r="C93" s="39" t="s">
        <v>396</v>
      </c>
      <c r="D93" s="58" t="s">
        <v>377</v>
      </c>
      <c r="E93" s="25" t="s">
        <v>202</v>
      </c>
      <c r="F93" s="17"/>
      <c r="G93" s="38"/>
    </row>
    <row r="94" spans="1:7" ht="58.5" hidden="1" customHeight="1" outlineLevel="1" x14ac:dyDescent="0.25">
      <c r="A94" s="4">
        <v>82</v>
      </c>
      <c r="B94" s="39" t="s">
        <v>394</v>
      </c>
      <c r="C94" s="39" t="s">
        <v>397</v>
      </c>
      <c r="D94" s="58" t="s">
        <v>378</v>
      </c>
      <c r="E94" s="25" t="s">
        <v>202</v>
      </c>
      <c r="F94" s="17"/>
      <c r="G94" s="38"/>
    </row>
    <row r="95" spans="1:7" ht="63" hidden="1" customHeight="1" outlineLevel="1" x14ac:dyDescent="0.25">
      <c r="A95" s="17">
        <v>83</v>
      </c>
      <c r="B95" s="39" t="s">
        <v>394</v>
      </c>
      <c r="C95" s="39" t="s">
        <v>398</v>
      </c>
      <c r="D95" s="58" t="s">
        <v>379</v>
      </c>
      <c r="E95" s="25" t="s">
        <v>202</v>
      </c>
      <c r="F95" s="17"/>
      <c r="G95" s="38"/>
    </row>
    <row r="96" spans="1:7" ht="28.5" hidden="1" customHeight="1" outlineLevel="1" x14ac:dyDescent="0.25">
      <c r="A96" s="4">
        <v>84</v>
      </c>
      <c r="B96" s="39" t="s">
        <v>394</v>
      </c>
      <c r="C96" s="39" t="s">
        <v>399</v>
      </c>
      <c r="D96" s="58" t="s">
        <v>380</v>
      </c>
      <c r="E96" s="25" t="s">
        <v>202</v>
      </c>
      <c r="F96" s="17"/>
      <c r="G96" s="38"/>
    </row>
    <row r="97" spans="1:7" ht="45" hidden="1" customHeight="1" outlineLevel="1" x14ac:dyDescent="0.25">
      <c r="A97" s="17">
        <v>85</v>
      </c>
      <c r="B97" s="39" t="s">
        <v>394</v>
      </c>
      <c r="C97" s="39" t="s">
        <v>400</v>
      </c>
      <c r="D97" s="58" t="s">
        <v>381</v>
      </c>
      <c r="E97" s="25" t="s">
        <v>202</v>
      </c>
      <c r="F97" s="17"/>
      <c r="G97" s="38"/>
    </row>
    <row r="98" spans="1:7" ht="44.25" hidden="1" customHeight="1" outlineLevel="1" x14ac:dyDescent="0.25">
      <c r="A98" s="4">
        <v>86</v>
      </c>
      <c r="B98" s="39" t="s">
        <v>394</v>
      </c>
      <c r="C98" s="39" t="s">
        <v>401</v>
      </c>
      <c r="D98" s="58" t="s">
        <v>382</v>
      </c>
      <c r="E98" s="25" t="s">
        <v>202</v>
      </c>
      <c r="F98" s="17"/>
      <c r="G98" s="38"/>
    </row>
    <row r="99" spans="1:7" ht="51.75" hidden="1" customHeight="1" outlineLevel="1" x14ac:dyDescent="0.25">
      <c r="A99" s="17">
        <v>87</v>
      </c>
      <c r="B99" s="39" t="s">
        <v>394</v>
      </c>
      <c r="C99" s="39" t="s">
        <v>402</v>
      </c>
      <c r="D99" s="58" t="s">
        <v>383</v>
      </c>
      <c r="E99" s="25" t="s">
        <v>202</v>
      </c>
      <c r="F99" s="17"/>
      <c r="G99" s="38"/>
    </row>
    <row r="100" spans="1:7" ht="50.25" hidden="1" customHeight="1" outlineLevel="1" x14ac:dyDescent="0.25">
      <c r="A100" s="4">
        <v>88</v>
      </c>
      <c r="B100" s="39"/>
      <c r="C100" s="39"/>
      <c r="D100" s="58" t="s">
        <v>384</v>
      </c>
      <c r="E100" s="25" t="s">
        <v>202</v>
      </c>
      <c r="F100" s="17"/>
      <c r="G100" s="38"/>
    </row>
  </sheetData>
  <autoFilter ref="A1:G1" xr:uid="{00000000-0009-0000-0000-000001000000}"/>
  <mergeCells count="19">
    <mergeCell ref="A64:E64"/>
    <mergeCell ref="F70:G70"/>
    <mergeCell ref="F73:G73"/>
    <mergeCell ref="F77:G77"/>
    <mergeCell ref="A83:G83"/>
    <mergeCell ref="F64:G64"/>
    <mergeCell ref="F66:G66"/>
    <mergeCell ref="A77:E77"/>
    <mergeCell ref="A70:E70"/>
    <mergeCell ref="A73:E73"/>
    <mergeCell ref="A66:E66"/>
    <mergeCell ref="A2:G2"/>
    <mergeCell ref="A30:G30"/>
    <mergeCell ref="F51:G51"/>
    <mergeCell ref="F58:G58"/>
    <mergeCell ref="F61:G61"/>
    <mergeCell ref="A61:E61"/>
    <mergeCell ref="A58:E58"/>
    <mergeCell ref="A51:E51"/>
  </mergeCells>
  <conditionalFormatting sqref="F5:F13">
    <cfRule type="cellIs" dxfId="45" priority="96" operator="equal">
      <formula>"Нет"</formula>
    </cfRule>
  </conditionalFormatting>
  <conditionalFormatting sqref="F3:F4 F37:F47 F49:F50 F62:F63 F84:F100 F14:F29 F31:F33 F74:F76 F78:F82">
    <cfRule type="cellIs" dxfId="44" priority="94" operator="equal">
      <formula>"Нет"</formula>
    </cfRule>
  </conditionalFormatting>
  <conditionalFormatting sqref="F58 F77 F1 F37:F47 F49:F51 F84:F1048576 F3:F29 F31:F33">
    <cfRule type="cellIs" dxfId="43" priority="92" operator="equal">
      <formula>"Не включен в смету"</formula>
    </cfRule>
    <cfRule type="cellIs" dxfId="42" priority="93" operator="equal">
      <formula>"Да"</formula>
    </cfRule>
  </conditionalFormatting>
  <conditionalFormatting sqref="F78:G80">
    <cfRule type="expression" dxfId="41" priority="71">
      <formula>$F$77="Не включен в смету"</formula>
    </cfRule>
  </conditionalFormatting>
  <conditionalFormatting sqref="F71:G72">
    <cfRule type="expression" dxfId="40" priority="65">
      <formula>$F$70="Не включен в смету"</formula>
    </cfRule>
  </conditionalFormatting>
  <conditionalFormatting sqref="F67:G69">
    <cfRule type="expression" dxfId="39" priority="64">
      <formula>$F$66="Не включен в смету"</formula>
    </cfRule>
  </conditionalFormatting>
  <conditionalFormatting sqref="F65:G65">
    <cfRule type="expression" dxfId="38" priority="63">
      <formula>$F$64="Не включен в смету"</formula>
    </cfRule>
  </conditionalFormatting>
  <conditionalFormatting sqref="F62:G63">
    <cfRule type="expression" dxfId="37" priority="62">
      <formula>$F$61="Не включен в смету"</formula>
    </cfRule>
  </conditionalFormatting>
  <conditionalFormatting sqref="F59:G60">
    <cfRule type="expression" dxfId="36" priority="61">
      <formula>$F$58="Не включен в смету"</formula>
    </cfRule>
  </conditionalFormatting>
  <conditionalFormatting sqref="F52:G57">
    <cfRule type="expression" dxfId="35" priority="60">
      <formula>$F$51="Не включен в смету"</formula>
    </cfRule>
  </conditionalFormatting>
  <conditionalFormatting sqref="F61">
    <cfRule type="cellIs" dxfId="34" priority="58" operator="equal">
      <formula>"Не включен в смету"</formula>
    </cfRule>
    <cfRule type="cellIs" dxfId="33" priority="59" operator="equal">
      <formula>"Да"</formula>
    </cfRule>
  </conditionalFormatting>
  <conditionalFormatting sqref="F64">
    <cfRule type="cellIs" dxfId="32" priority="56" operator="equal">
      <formula>"Не включен в смету"</formula>
    </cfRule>
    <cfRule type="cellIs" dxfId="31" priority="57" operator="equal">
      <formula>"Да"</formula>
    </cfRule>
  </conditionalFormatting>
  <conditionalFormatting sqref="F66">
    <cfRule type="cellIs" dxfId="30" priority="54" operator="equal">
      <formula>"Не включен в смету"</formula>
    </cfRule>
    <cfRule type="cellIs" dxfId="29" priority="55" operator="equal">
      <formula>"Да"</formula>
    </cfRule>
  </conditionalFormatting>
  <conditionalFormatting sqref="F70">
    <cfRule type="cellIs" dxfId="28" priority="52" operator="equal">
      <formula>"Не включен в смету"</formula>
    </cfRule>
    <cfRule type="cellIs" dxfId="27" priority="53" operator="equal">
      <formula>"Да"</formula>
    </cfRule>
  </conditionalFormatting>
  <conditionalFormatting sqref="F48">
    <cfRule type="cellIs" dxfId="26" priority="42" operator="equal">
      <formula>"Нет"</formula>
    </cfRule>
  </conditionalFormatting>
  <conditionalFormatting sqref="F48">
    <cfRule type="cellIs" dxfId="25" priority="40" operator="equal">
      <formula>"Не включен в смету"</formula>
    </cfRule>
    <cfRule type="cellIs" dxfId="24" priority="41" operator="equal">
      <formula>"Да"</formula>
    </cfRule>
  </conditionalFormatting>
  <conditionalFormatting sqref="F74:G76">
    <cfRule type="expression" dxfId="23" priority="38">
      <formula>$F$73="Не включен в смету"</formula>
    </cfRule>
  </conditionalFormatting>
  <conditionalFormatting sqref="F81:G81">
    <cfRule type="expression" dxfId="22" priority="35">
      <formula>$F$79="Не включен в смету"</formula>
    </cfRule>
  </conditionalFormatting>
  <conditionalFormatting sqref="F82:G82">
    <cfRule type="expression" dxfId="21" priority="34">
      <formula>$F$79="Не включен в смету"</formula>
    </cfRule>
  </conditionalFormatting>
  <conditionalFormatting sqref="F62:F63 F84:F100 F74:F76 F78:F82">
    <cfRule type="cellIs" dxfId="20" priority="36" operator="equal">
      <formula>"Да"</formula>
    </cfRule>
  </conditionalFormatting>
  <conditionalFormatting sqref="F84">
    <cfRule type="cellIs" dxfId="19" priority="33" operator="equal">
      <formula>"Нет"</formula>
    </cfRule>
  </conditionalFormatting>
  <conditionalFormatting sqref="F85:F87">
    <cfRule type="cellIs" dxfId="18" priority="32" operator="equal">
      <formula>"Нет"</formula>
    </cfRule>
  </conditionalFormatting>
  <conditionalFormatting sqref="F88">
    <cfRule type="cellIs" dxfId="17" priority="31" operator="equal">
      <formula>"Нет"</formula>
    </cfRule>
  </conditionalFormatting>
  <conditionalFormatting sqref="F89">
    <cfRule type="cellIs" dxfId="16" priority="29" operator="equal">
      <formula>"Нет"</formula>
    </cfRule>
  </conditionalFormatting>
  <conditionalFormatting sqref="F90">
    <cfRule type="cellIs" dxfId="15" priority="27" operator="equal">
      <formula>"Нет"</formula>
    </cfRule>
  </conditionalFormatting>
  <conditionalFormatting sqref="F91">
    <cfRule type="cellIs" dxfId="14" priority="26" operator="equal">
      <formula>"Нет"</formula>
    </cfRule>
  </conditionalFormatting>
  <conditionalFormatting sqref="F34">
    <cfRule type="cellIs" dxfId="13" priority="14" operator="equal">
      <formula>"Нет"</formula>
    </cfRule>
  </conditionalFormatting>
  <conditionalFormatting sqref="F34">
    <cfRule type="cellIs" dxfId="12" priority="12" operator="equal">
      <formula>"Не включен в смету"</formula>
    </cfRule>
    <cfRule type="cellIs" dxfId="11" priority="13" operator="equal">
      <formula>"Да"</formula>
    </cfRule>
  </conditionalFormatting>
  <conditionalFormatting sqref="F36">
    <cfRule type="cellIs" dxfId="10" priority="11" operator="equal">
      <formula>"Нет"</formula>
    </cfRule>
  </conditionalFormatting>
  <conditionalFormatting sqref="F36">
    <cfRule type="cellIs" dxfId="9" priority="9" operator="equal">
      <formula>"Не включен в смету"</formula>
    </cfRule>
    <cfRule type="cellIs" dxfId="8" priority="10" operator="equal">
      <formula>"Да"</formula>
    </cfRule>
  </conditionalFormatting>
  <conditionalFormatting sqref="F35">
    <cfRule type="cellIs" dxfId="7" priority="8" operator="equal">
      <formula>"Нет"</formula>
    </cfRule>
  </conditionalFormatting>
  <conditionalFormatting sqref="F35">
    <cfRule type="cellIs" dxfId="6" priority="6" operator="equal">
      <formula>"Не включен в смету"</formula>
    </cfRule>
    <cfRule type="cellIs" dxfId="5" priority="7" operator="equal">
      <formula>"Да"</formula>
    </cfRule>
  </conditionalFormatting>
  <conditionalFormatting sqref="F52:F57">
    <cfRule type="cellIs" dxfId="4" priority="4" operator="equal">
      <formula>"Да"</formula>
    </cfRule>
    <cfRule type="cellIs" dxfId="3" priority="5" operator="equal">
      <formula>"Нет"</formula>
    </cfRule>
  </conditionalFormatting>
  <conditionalFormatting sqref="F59:F60 F65 F67:F69 F71:F72">
    <cfRule type="cellIs" dxfId="2" priority="3" operator="equal">
      <formula>"Нет"</formula>
    </cfRule>
  </conditionalFormatting>
  <conditionalFormatting sqref="F59:F60 F65 F67:F69 F71:F72">
    <cfRule type="cellIs" dxfId="1" priority="2" operator="equal">
      <formula>"Да"</formula>
    </cfRule>
  </conditionalFormatting>
  <conditionalFormatting sqref="A1">
    <cfRule type="cellIs" dxfId="0" priority="1" operator="equal">
      <formula>"Непр."</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Лист2!$A$1:$A$2</xm:f>
          </x14:formula1>
          <xm:sqref>F52:F57 F59:F60 F65 F67:F69 F71:F72 F78:F80 F62:F63 F84:F100 F3:F29 F31:F50 F75:F76</xm:sqref>
        </x14:dataValidation>
        <x14:dataValidation type="list" allowBlank="1" showInputMessage="1" showErrorMessage="1" xr:uid="{00000000-0002-0000-0100-000001000000}">
          <x14:formula1>
            <xm:f>Лист2!$E$1:$E$2</xm:f>
          </x14:formula1>
          <xm:sqref>F66 F58 F61 F64 F77 F70 F73:F74 F51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workbookViewId="0">
      <selection activeCell="E3" sqref="E3"/>
    </sheetView>
  </sheetViews>
  <sheetFormatPr defaultRowHeight="15" x14ac:dyDescent="0.25"/>
  <cols>
    <col min="1" max="1" width="18" customWidth="1"/>
    <col min="2" max="2" width="21.7109375" customWidth="1"/>
    <col min="3" max="3" width="35.140625" customWidth="1"/>
    <col min="5" max="5" width="19.28515625" customWidth="1"/>
  </cols>
  <sheetData>
    <row r="1" spans="1:5" ht="18.75" x14ac:dyDescent="0.3">
      <c r="A1" s="6" t="s">
        <v>1</v>
      </c>
      <c r="B1" s="7" t="s">
        <v>25</v>
      </c>
      <c r="C1" s="7" t="s">
        <v>84</v>
      </c>
      <c r="D1" s="6" t="s">
        <v>1</v>
      </c>
      <c r="E1" t="s">
        <v>360</v>
      </c>
    </row>
    <row r="2" spans="1:5" ht="18.75" x14ac:dyDescent="0.3">
      <c r="A2" s="6" t="s">
        <v>2</v>
      </c>
      <c r="B2" s="7" t="s">
        <v>26</v>
      </c>
      <c r="C2" s="7" t="s">
        <v>85</v>
      </c>
      <c r="D2" s="6" t="s">
        <v>2</v>
      </c>
      <c r="E2" t="s">
        <v>361</v>
      </c>
    </row>
    <row r="3" spans="1:5" ht="18.75" x14ac:dyDescent="0.3">
      <c r="A3" s="6" t="s">
        <v>7</v>
      </c>
      <c r="B3" s="7" t="s">
        <v>7</v>
      </c>
      <c r="C3" s="7"/>
    </row>
    <row r="4" spans="1:5" ht="18.75" x14ac:dyDescent="0.3">
      <c r="B4" s="7"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Disclaimer</vt:lpstr>
      <vt:lpstr>Формальная проверка</vt:lpstr>
      <vt:lpstr>Внутренняя экспертиза</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РФРИТ</dc:creator>
  <cp:lastModifiedBy>Малявин Александр Александрович</cp:lastModifiedBy>
  <dcterms:created xsi:type="dcterms:W3CDTF">2020-07-23T11:47:46Z</dcterms:created>
  <dcterms:modified xsi:type="dcterms:W3CDTF">2020-09-29T11:26:46Z</dcterms:modified>
</cp:coreProperties>
</file>